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ristin.lisson\Dropbox\KDocs-Light\GPSI\Account Mgmt\SAM\Paula\"/>
    </mc:Choice>
  </mc:AlternateContent>
  <bookViews>
    <workbookView xWindow="3405" yWindow="1605" windowWidth="11340" windowHeight="6285"/>
  </bookViews>
  <sheets>
    <sheet name="Implementation Plan" sheetId="1" r:id="rId1"/>
    <sheet name="Project Summary Report" sheetId="2" r:id="rId2"/>
  </sheets>
  <definedNames>
    <definedName name="_xlnm._FilterDatabase" localSheetId="0" hidden="1">'Implementation Plan'!$B$25:$B$65</definedName>
    <definedName name="_xlnm.Print_Titles" localSheetId="0">'Implementation Plan'!$1:$3</definedName>
  </definedNames>
  <calcPr calcId="152511"/>
</workbook>
</file>

<file path=xl/calcChain.xml><?xml version="1.0" encoding="utf-8"?>
<calcChain xmlns="http://schemas.openxmlformats.org/spreadsheetml/2006/main">
  <c r="G11" i="2" l="1"/>
  <c r="F11" i="2"/>
  <c r="E11" i="2"/>
  <c r="D11" i="2"/>
  <c r="B12" i="2"/>
  <c r="B11" i="2"/>
  <c r="A11" i="2"/>
  <c r="A10" i="2"/>
  <c r="C11" i="2" l="1"/>
  <c r="G16" i="2"/>
  <c r="B16" i="2" s="1"/>
  <c r="F16" i="2"/>
  <c r="E16" i="2"/>
  <c r="D16" i="2"/>
  <c r="C16" i="2" l="1"/>
  <c r="A16" i="2"/>
  <c r="A15" i="2"/>
  <c r="A14" i="2"/>
  <c r="A13" i="2"/>
  <c r="A12" i="2"/>
  <c r="A9" i="2"/>
  <c r="A8" i="2"/>
  <c r="A7" i="2"/>
  <c r="D13" i="2" l="1"/>
  <c r="E13" i="2"/>
  <c r="G15" i="2"/>
  <c r="B15" i="2" s="1"/>
  <c r="F15" i="2"/>
  <c r="E15" i="2"/>
  <c r="D15" i="2"/>
  <c r="G14" i="2"/>
  <c r="B14" i="2" s="1"/>
  <c r="F14" i="2"/>
  <c r="E14" i="2"/>
  <c r="D14" i="2"/>
  <c r="D12" i="2"/>
  <c r="G10" i="2"/>
  <c r="B10" i="2" s="1"/>
  <c r="F10" i="2"/>
  <c r="E10" i="2"/>
  <c r="D10" i="2"/>
  <c r="G9" i="2"/>
  <c r="B9" i="2" s="1"/>
  <c r="F9" i="2"/>
  <c r="E9" i="2"/>
  <c r="D9" i="2"/>
  <c r="D8" i="2"/>
  <c r="E7" i="2"/>
  <c r="G7" i="2"/>
  <c r="B7" i="2" s="1"/>
  <c r="F7" i="2"/>
  <c r="D7" i="2"/>
  <c r="D17" i="2" l="1"/>
  <c r="E2" i="2"/>
  <c r="G4" i="2"/>
  <c r="G3" i="2"/>
  <c r="G13" i="2"/>
  <c r="F13" i="2"/>
  <c r="G12" i="2"/>
  <c r="E12" i="2"/>
  <c r="F12" i="2"/>
  <c r="G8" i="2"/>
  <c r="B8" i="2" s="1"/>
  <c r="E8" i="2"/>
  <c r="F8" i="2"/>
  <c r="F17" i="2" l="1"/>
  <c r="G17" i="2"/>
  <c r="E17" i="2"/>
  <c r="B13" i="2"/>
  <c r="C15" i="2"/>
  <c r="C9" i="2"/>
  <c r="C14" i="2"/>
  <c r="C12" i="2"/>
  <c r="C10" i="2"/>
  <c r="C8" i="2"/>
  <c r="C13" i="2" l="1"/>
  <c r="B17" i="2"/>
  <c r="C17" i="2" s="1"/>
  <c r="C7" i="2"/>
</calcChain>
</file>

<file path=xl/sharedStrings.xml><?xml version="1.0" encoding="utf-8"?>
<sst xmlns="http://schemas.openxmlformats.org/spreadsheetml/2006/main" count="487" uniqueCount="265">
  <si>
    <t>Date Scheduled</t>
  </si>
  <si>
    <t>Date Completed</t>
  </si>
  <si>
    <t>Resources</t>
  </si>
  <si>
    <t>Customer Name:</t>
  </si>
  <si>
    <t>Sales, Customer</t>
  </si>
  <si>
    <t>Install Coordinator</t>
  </si>
  <si>
    <t>Installer, Support</t>
  </si>
  <si>
    <t>Customer</t>
  </si>
  <si>
    <t>Preparation for GPSI Install</t>
  </si>
  <si>
    <t>Installation Begins</t>
  </si>
  <si>
    <t>Installer</t>
  </si>
  <si>
    <t>Installation Verification</t>
  </si>
  <si>
    <t>Install Coordinator audits installation and identifies any remaining items to be accomplished (e.g., total installed vs. vehicle list, units not installed, vehicles unavailable) and communicates to Customer.</t>
  </si>
  <si>
    <t>Install Coordinator begins coordinating any follow up installation work required.</t>
  </si>
  <si>
    <t>Installation Complete</t>
  </si>
  <si>
    <t>Kick-Off Meeting</t>
  </si>
  <si>
    <t>Note: Hierarchy Vehicle Groups is an advanced way to organize vehicles and requires set up assistance. It is to be used for the organization of vehicles for fleets over 100 that have sophisticated needs. This includes using API's to move vehicles, custom report groups, scheduled report/alerts distribution lists, and escalating alerts. Note: The majority mid-market and small business Customers will be satisfied using Vehicle Groups. Customers utilizing Hierarchy may also occasionally use Vehicle groups, because they are quick to set up, for specific needs like wanting to see unrelated vehicles grouped together.</t>
  </si>
  <si>
    <t>Add and assign vehicles.</t>
  </si>
  <si>
    <t>Create vehicle groups.</t>
  </si>
  <si>
    <t>Set vehicle group permissions.</t>
  </si>
  <si>
    <t>Register new vehicle.</t>
  </si>
  <si>
    <t>Edit vehicle details.</t>
  </si>
  <si>
    <t>Manage map icons.</t>
  </si>
  <si>
    <t>Create new users.</t>
  </si>
  <si>
    <t>Set access permissions.</t>
  </si>
  <si>
    <t>Set menu permissions.</t>
  </si>
  <si>
    <t>Create a new dashboard.</t>
  </si>
  <si>
    <t>Set dashboard configurations/edit options.</t>
  </si>
  <si>
    <t>Save a dashboard and assign to tabs.</t>
  </si>
  <si>
    <t>Create new drivers.</t>
  </si>
  <si>
    <t>Assign driver to vehicle.</t>
  </si>
  <si>
    <t>Create driver groups.</t>
  </si>
  <si>
    <t>To explore options, go to "Account" tab, and select Manage Vehicles, Drivers, or Users. Select the option to "Update/export items using a spreadsheet" to see choices. There are spreadsheet examples for each upload that the Customer can use as a template.</t>
  </si>
  <si>
    <t>i. Scheduled Reports</t>
  </si>
  <si>
    <t>Recommend scheduled reports to be set based on Customer's goals and KPIs.</t>
  </si>
  <si>
    <t>Customer determines which reports to schedule and frequency, by type per user/location in line with goals.</t>
  </si>
  <si>
    <t>j. Alerts</t>
  </si>
  <si>
    <t>Recommend alerts to be set based on Customer's goals and KPIs.</t>
  </si>
  <si>
    <t>Customer determines which alerts to schedule and notification frequency, by type per user/location in line with goals.</t>
  </si>
  <si>
    <t>Customer determines distribution list for alerts, including vehicle group and users to receive.</t>
  </si>
  <si>
    <t>k. Landmarks</t>
  </si>
  <si>
    <t>Provide an overview of Landmarks to Customer.</t>
  </si>
  <si>
    <t>Provide spreadsheet template to Customer.</t>
  </si>
  <si>
    <t>Customer provides spreadsheet with Landmark addresses.</t>
  </si>
  <si>
    <t>Add Landmarks via spreadsheet upload, and create landmark groups.</t>
  </si>
  <si>
    <t>Add landmark attributes.</t>
  </si>
  <si>
    <t>Administrator Training. The initial session typically begins at the administrative level and focuses on establishing a list of users with varying degrees of account/software interface level access.</t>
  </si>
  <si>
    <t>Non-Administrator Training. Additional training for non-administrative users occurs on dates suggested by the Customer. WebEx meetings can be recorded for playback for any individuals who are unable to attend.</t>
  </si>
  <si>
    <t>Customer to provide list of vehicles requiring fuel card integration.</t>
  </si>
  <si>
    <t>Customer to provide signed approval form for data transmission.</t>
  </si>
  <si>
    <t>Provide an overview of APIs (Application Programming Interface) capabilities to Customer. GPS Insight provides a V2 API for accessing and modifying data directly from your server to ours without the use of our web interfaces. Customers have long been able to use Web APIs to request data from GPS Insight. We provide such Web Services in SOAP and REST formats. We recommend that Customer's developers meet with GPS Insight support prior to utilizing the APIs to discuss specifics.</t>
  </si>
  <si>
    <t>Tools</t>
  </si>
  <si>
    <t>Not Started</t>
  </si>
  <si>
    <t>In Progress</t>
  </si>
  <si>
    <t>Complete</t>
  </si>
  <si>
    <t>GPS INSIGHT IMPLEMENTATION PLAN</t>
  </si>
  <si>
    <t>N/A</t>
  </si>
  <si>
    <t>GPS Insight Implementation Project Summary Report</t>
  </si>
  <si>
    <t>Area</t>
  </si>
  <si>
    <t>Total:</t>
  </si>
  <si>
    <t>Start Date:</t>
  </si>
  <si>
    <t>End Date:</t>
  </si>
  <si>
    <t>Tasks to Complete</t>
  </si>
  <si>
    <t>% Complete</t>
  </si>
  <si>
    <t>Deactivate a device.</t>
  </si>
  <si>
    <t>Status</t>
  </si>
  <si>
    <t xml:space="preserve">a. Hierarchy </t>
  </si>
  <si>
    <t>b. Vehicle Groups</t>
  </si>
  <si>
    <t>Preferred installation vendor installs, verifies and registers devices. If needed, GPSI Tech Support will also be available to verify and register devices.</t>
  </si>
  <si>
    <t xml:space="preserve">If a vehicle does not arrive to a scheduled appointment Preferred installation vendor will email GPSIAM, Installation Coordinator, key customer personal involved (Customer Deployment Project Manager) asking customer if the vehicle can be traveled to the next install location in the technicians route. </t>
  </si>
  <si>
    <t xml:space="preserve">If the vehicle cannot be made available, the vehicle will be flagged for follow-up and after completion of the initial roll-out all follow-up vehicles will be combined and placed into a new spreadsheet which is then sent to the key customer personal involved (Customer Deployment Project Manager) for updated install location and site contact information. </t>
  </si>
  <si>
    <t>Contract Execution Date:</t>
  </si>
  <si>
    <t>GPSI to send example of invoice to Customer Accounting for Customer approval.</t>
  </si>
  <si>
    <t>Customer to send example Purchase order for GPSI approval.</t>
  </si>
  <si>
    <t xml:space="preserve">Customer  </t>
  </si>
  <si>
    <t>Implementation Deadline Date:</t>
  </si>
  <si>
    <t>GPSI Installer creates installation route with installation dates and times; first install date will be 1.5-2 weeks from this day if possible</t>
  </si>
  <si>
    <t>Customer to Create hierarchy(s).</t>
  </si>
  <si>
    <t>Customer signs off on Self-Install Terms and Conditions.</t>
  </si>
  <si>
    <t>Installation Terms and Conditions signed by Customer if doing third party install.</t>
  </si>
  <si>
    <t>GPSI Installs provides recommendations on unit type/equipment for Order to GPSI Sales for Customer.</t>
  </si>
  <si>
    <t>GPSI Sales creates Estimate for device orders. This is sent to customer for approval.</t>
  </si>
  <si>
    <t>GPSI Installer emails updated spreadsheet with install site scheduled dates and times to Customer and Installs.</t>
  </si>
  <si>
    <t>This section applies to Self-Install Only:</t>
  </si>
  <si>
    <t>Landmarks: Discuss and show how to add landmarks to tree nodes.</t>
  </si>
  <si>
    <t>Alerts: Set up notification attributes for alerts.</t>
  </si>
  <si>
    <t>Reports: Create custom report groups.</t>
  </si>
  <si>
    <t>a. Account Set Up Overview</t>
  </si>
  <si>
    <t>b. Installation Overview</t>
  </si>
  <si>
    <t>c. Integration Overview</t>
  </si>
  <si>
    <t>Hierarchy permissions: Add permission to edit the Hierarchy to users.</t>
  </si>
  <si>
    <r>
      <t xml:space="preserve">Vehicles: Add and assign vehicles. </t>
    </r>
    <r>
      <rPr>
        <i/>
        <sz val="9"/>
        <rFont val="Calibri"/>
        <family val="2"/>
        <scheme val="minor"/>
      </rPr>
      <t>Note: The assignment of vehicles will be an ongoing task as vehicles are installed and added to the system. Can be performed manually or via spreadsheet upload.</t>
    </r>
  </si>
  <si>
    <t>Provide training on Vehicle Groups to Customer. See training topics below:</t>
  </si>
  <si>
    <t xml:space="preserve">1. Contract &amp; Invoicing </t>
  </si>
  <si>
    <t>2. Project Initiation</t>
  </si>
  <si>
    <t>Sales</t>
  </si>
  <si>
    <t>Due Date</t>
  </si>
  <si>
    <t>Verify invoicing process is acceptable to GPSI Accounting and Customer Accounting.</t>
  </si>
  <si>
    <t>3. Pre-Order (Applies to Paid Install Only)</t>
  </si>
  <si>
    <t>4. Order</t>
  </si>
  <si>
    <t xml:space="preserve">e. Attributes </t>
  </si>
  <si>
    <t>f. Users</t>
  </si>
  <si>
    <t>g. Dashboards</t>
  </si>
  <si>
    <t>h. Drivers</t>
  </si>
  <si>
    <t>Overview: Customers utilizing Hierarchy may also occasionally use Vehicle groups because they are quick to set up and allow for specific grouping needs (e.g., see unrelated vehicles grouped together). This should not be the main way an enterprise customer groups all of their vehicles.</t>
  </si>
  <si>
    <t>Fulfillment</t>
  </si>
  <si>
    <t xml:space="preserve">Send Customer Integration document and link to API site. </t>
  </si>
  <si>
    <t>Show Customer available webhooks.</t>
  </si>
  <si>
    <t>Installer, Customer</t>
  </si>
  <si>
    <t>Customer will be responsible for adding attributes for Departments as needed.</t>
  </si>
  <si>
    <t xml:space="preserve">Hierarchy.  </t>
  </si>
  <si>
    <t>Vehicle.</t>
  </si>
  <si>
    <t>Driver.</t>
  </si>
  <si>
    <t>Landmark.</t>
  </si>
  <si>
    <t>Provide training and overview on Attributes. See training topics below:</t>
  </si>
  <si>
    <t>Provide training and an overview of Manage Vehicles. See training topics below:</t>
  </si>
  <si>
    <t>Provide training and overview on Spreadsheet Upload and Export to Customer.</t>
  </si>
  <si>
    <t>Overview: How to add, use, and edit (manually and spreadsheet upload). Where they can be used: Hierarchy Alerts and Reports, Report column, Dashlets (closest to/vehicle selector), Mapping, Alert notifications.</t>
  </si>
  <si>
    <t>Users: Add and assign users to Hierarchy Nodes. Show how to set up and administer Department User Admins.</t>
  </si>
  <si>
    <t>Assign hierarchy/vehicles/groups/drivers to users manually and via spreadsheet upload.</t>
  </si>
  <si>
    <t>GPSI will provide Customer with a spreadsheet for assigning dashboards to users</t>
  </si>
  <si>
    <t>GPSI will assign the dashboards to users via spreadsheet upload</t>
  </si>
  <si>
    <t>Provide training and overview on Dashboards. See training topics below:</t>
  </si>
  <si>
    <t>Provide training and an overview of Drivers to Customer.</t>
  </si>
  <si>
    <t>Set Driver Alert method (email/text)</t>
  </si>
  <si>
    <t>Assist Customer in scheduling initial reports. Performance, Speed, Idle, Fleet Utilization.</t>
  </si>
  <si>
    <t>Provide an overview of alerts to Customer, including alert options, settings, and recommendations. Discuss overall Reports and Alerts strategy, where they receive the reports via email phase 1, then schedule alerts phase 2. Alerts should be set with a specific action in mind when the individual receives the alert.</t>
  </si>
  <si>
    <t>Assist Customer in setting up initial alerts. Switch alerts: Power loss and Battery voltage for phase 1.</t>
  </si>
  <si>
    <t xml:space="preserve">Customer determines distribution list for reports, including vehicle group and users to receive. </t>
  </si>
  <si>
    <t>The GPS Insight implementation team works with the Customer to define a master software training schedule and identify the training participants who will learn how to use the GPS Insight web portal (admin user). Additional remote (WebEx) training sessions can be scheduled for advanced training and special topics for users.</t>
  </si>
  <si>
    <t>User special topic training sessions.</t>
  </si>
  <si>
    <t>c. Vehicles</t>
  </si>
  <si>
    <t>d. Spreadsheet Upload</t>
  </si>
  <si>
    <t>a. Contract &amp; Handoff</t>
  </si>
  <si>
    <t xml:space="preserve">b. Invoicing </t>
  </si>
  <si>
    <t xml:space="preserve">Contract Execution should be complete. </t>
  </si>
  <si>
    <t xml:space="preserve">Total Device Count:                </t>
  </si>
  <si>
    <t>Total Asset Count:</t>
  </si>
  <si>
    <t>Accessories:</t>
  </si>
  <si>
    <t xml:space="preserve">GPSI Fulfillment begins shipping orders via standard FedEx 2 Day Air. </t>
  </si>
  <si>
    <t xml:space="preserve">One to two business days prior to each schedule locations appointment the Preferred installation vendor will reach out to the site contact in the spreadsheet to remind them of the schedule appointment, number of techs arriving, and number of vehicle they expect to touch per day while they’re onsite. </t>
  </si>
  <si>
    <t>Overview: Hierarchy Vehicle Groups is an advanced way to organize vehicles and requires set up assistance. This feature is for enterprise customers that have sophisticated needs. This set up includes building multiple Trees, custom report groups, scheduled report/alerts distribution lists, and escalating alerts. The Hierarchy is designed to allow large fleets to mirror their fleet organization structures within the GPS Insight application. Examples of hierarchy could be organization structures, geographic, by business unit, by type of vehicle, etc. After the Hierarchy structure is in place and vehicles are assigned to it, users can use these hierarchy vehicle groups throughout the GPS Insight application. Hierarchy vehicle groups can be used in the dashboard and maps. They can also be used to schedule reports and to configure escalating alerts. Best of all, vehicles assignments within the Hierarchy can be easily modified when vehicles come in and out of the fleet or move within the organization. In addition, the user hierarchy enables users to manage other users, vehicles and the hierarchy as assigned to them by the main Account Administrator.</t>
  </si>
  <si>
    <r>
      <t xml:space="preserve">Drivers: Add and assign drivers to Hierarchy tree nodes. </t>
    </r>
    <r>
      <rPr>
        <i/>
        <sz val="9"/>
        <rFont val="Calibri"/>
        <family val="2"/>
        <scheme val="minor"/>
      </rPr>
      <t>Note: Drivers must be assigned to Hierarchies and/or Driver Groups in order for customers to see driver based reports.</t>
    </r>
  </si>
  <si>
    <t>Attributes: Discuss attributes in relation to Hierarchy email alerts and reports.</t>
  </si>
  <si>
    <t>Assign/Change Hierarchy membership.</t>
  </si>
  <si>
    <t>Customer to determine standard, generic user types and set menu/access permissions and dashboard for each generic user. Example: Advanced Admin, Basic User, Dispatcher. Then, clone generic users for all users.</t>
  </si>
  <si>
    <t>Create access permission templates and assign to users via spreadsheet upload</t>
  </si>
  <si>
    <t>Provide Customer with Alerts and Reports Strategy document and review with them.</t>
  </si>
  <si>
    <t>Report distribution lists can be sent through Hierarchy Attributes or to a user entered email address. If Hierarchy Attributes are going to be used, the Email addresses need to be added to the Distribution Attribute (which will need to be created) for each node.</t>
  </si>
  <si>
    <t>Alert distribution lists can be sent through Hierarchy Attributes or to a user entered email address. If Hierarchy Attributes are going to be used, the Email addresses need to be added to the Distribution Attribute (which will need to be created) for each node.</t>
  </si>
  <si>
    <t xml:space="preserve">GPS Insight provides an initial remote (WebEx) product training session(s) for users. Recommend setting up a reoccurring training meeting until all users are trained. </t>
  </si>
  <si>
    <r>
      <t xml:space="preserve">Customer emails Installs a vetted vehicle list to include (per vehicle) the following: Vehicle Label, VIN #, Year, Make, Model, Department, Install Address, Install Contact info (Name, Phone Number, Email Address), Full Ship to Address and Ship to Contact Info (Name, Phone Number, Email Address) *Sheet two: all cells in columns </t>
    </r>
    <r>
      <rPr>
        <sz val="9"/>
        <color rgb="FF000000"/>
        <rFont val="Calibri"/>
        <family val="2"/>
        <scheme val="minor"/>
      </rPr>
      <t>B-T must have information to proceed*</t>
    </r>
  </si>
  <si>
    <t xml:space="preserve">Provide Customer with an example of a quarterly account review and inquire as to what they would like to see in their account review. </t>
  </si>
  <si>
    <t>Determine who should attend account reviews with Customer. Recommend all upper management, department heads attend.</t>
  </si>
  <si>
    <t>a. Fuel Card Integration</t>
  </si>
  <si>
    <t xml:space="preserve">c. Other </t>
  </si>
  <si>
    <t xml:space="preserve">d. GIS Integration </t>
  </si>
  <si>
    <t>Discuss and review implementation recommended process. The majority of the account set up can be performed prior to vehicles being added to the account, and this can also be done in parallel with installation. 
a. Hierarchy
b. Vehicle Groups 
c. Manage Vehicles
d. Spreadsheet Upload
e.Attributes
f. Users
g. Dashboards 
h. Drivers
I. Scheduled Reports
j. Scheduled Alerts
k. Landmarks</t>
  </si>
  <si>
    <t>b. Webhooks</t>
  </si>
  <si>
    <t>Provide an overview of Webhook capabilities to Customer. Webhooks are a simple way to get events in our system (such as a vehicle reporting, or a vehicle entering a landmark, or a driver being assigned) pushed to your system. We push data by making an HTTP POST to a URL that you have configured with us for an event.</t>
  </si>
  <si>
    <t>Verify Customer telematics goals and develop alerts/reports plan.</t>
  </si>
  <si>
    <t xml:space="preserve">Customer to define contacts in each department for account set up and the Fleet manager in each Department. Customer is responsible for pulling in and coordinating with department contacts for training/account set up as needed. </t>
  </si>
  <si>
    <t>Determine which type of installation will be performed:
1. Third party installer - GIPSI Coordinated
2. Self-Install</t>
  </si>
  <si>
    <t>Provide an overview of the installation process:
1. Devices shipped to install location 
2. Packing/assembly specifics 
3. Installation
4. Installation verification
5. Vehicle registration (Installs must be called in to GPSI Support)
Recommend install is performed during GPSI Support business hours 5 AM-6 PM. If not during normal hours, GIPSI Support Manager must be notified to ensure proper coverage.</t>
  </si>
  <si>
    <t xml:space="preserve">We ship everything FedEx 2 day by default. Verify that is acceptable to customer. </t>
  </si>
  <si>
    <t xml:space="preserve"> GPSI Installs assess Vehicle List and provides device recommendations.</t>
  </si>
  <si>
    <t xml:space="preserve">Determine integration timeline and deadlines. </t>
  </si>
  <si>
    <t xml:space="preserve">Customer emails spreadsheet to all site contacts to make them aware of their upcoming appointments. Any install changes must be handled internally by Customer and authorized by GPSI Installer; to include moving of hardware from one location to another. </t>
  </si>
  <si>
    <t>Installer registers the installed vehicles in the GPS Insight Portal. (Vehicles may take up to 24 hours to be viewed in GPS Insight system.)</t>
  </si>
  <si>
    <t>GPSI Support verifies device reporting.</t>
  </si>
  <si>
    <t>Provide Customer with Fuel card integration list and data authorization information.</t>
  </si>
  <si>
    <t>Provide a quarterly account review 4 times a year.</t>
  </si>
  <si>
    <t>Determine travel schedule for visits to Customer site.</t>
  </si>
  <si>
    <t xml:space="preserve">Provide Customer with Device Health Analysis at least twice a year. </t>
  </si>
  <si>
    <t xml:space="preserve">Show Customer how to perform their own Device Health Analysis using the Performance Report. </t>
  </si>
  <si>
    <t>Sales, Account Manager, Customer</t>
  </si>
  <si>
    <t>Account Manager to provide implementation plan to customer if needed. Determine if any other documents are required.</t>
  </si>
  <si>
    <t>Account Manager</t>
  </si>
  <si>
    <t>Meeting between Customer Fleet Project Manager, Customer Accounting, GPSI Sales, GPSI Accounting, GPSI Install Coordinator, GPSI Account Manager to determine invoicing process and requirements.</t>
  </si>
  <si>
    <t>Sales, Account Manager, Customer Accounting, GPSI Accounting</t>
  </si>
  <si>
    <t>GPSI Sales or Account Manager</t>
  </si>
  <si>
    <t>Kick-off call with the Customer and Account Manager. Customer identifies key contacts and provides contact information: Fleet Project Manager, Installation Manager, Department contacts, Fleet manager(s), Training Coordinator, etc.</t>
  </si>
  <si>
    <t>Customer, Sales, Account Manager</t>
  </si>
  <si>
    <t>Account Manager to provide an overview of GPSI Account Management and our role to Customer Fleet Project Manager.</t>
  </si>
  <si>
    <t>Account Manager, Customer</t>
  </si>
  <si>
    <t>Account Manager to discuss and review implementation schedule with Fleet Project Manager. Gain understanding on any time constraints.</t>
  </si>
  <si>
    <t>Customer to determine order of department implementation and notify Account Manager.</t>
  </si>
  <si>
    <t>Account Manager, Customer, Install Coordinator</t>
  </si>
  <si>
    <t>If self-install is chosen, Account Manager sends install guides/video links to Customer. Account Manager verifies Customer has viewed video/materials and is comfortable performing the installation. If not, Account Manager schedules call with Customer, and Installation team adds any clarity that is needed.</t>
  </si>
  <si>
    <t>Account Manager sends Vehicle List template to Customer.</t>
  </si>
  <si>
    <t>Customer provides Vehicle List to Account Manager include (per vehicle) the following: Vehicle Label, VIN #, Year, Make, Model, Department, Add ons: (PTO, Driver ID), Install Location address/contact info, Full Ship to Address/contact info.</t>
  </si>
  <si>
    <t>Account Manager, Install Coordinator</t>
  </si>
  <si>
    <t>If applicable, GPSI Installs provides recommendations on unit type/installation method to Account Manager for Customer.</t>
  </si>
  <si>
    <t>Account Manager sends the completed Vehicle List to Installs/Sales Engineer to recommend appropriate device type based on vehicle year/make/model.</t>
  </si>
  <si>
    <t>Account Manager sends "Welcome Email" to Customer via Clearslide templates which includes links to resources and training.</t>
  </si>
  <si>
    <t>Install Coordinator communicates to Customer and Account Manager that installation is complete</t>
  </si>
  <si>
    <t>Account Manager to provide training on Hierarchy to Customer. See training topics below:</t>
  </si>
  <si>
    <t>Account Manager to send Hierarchy Overview document to Customer.</t>
  </si>
  <si>
    <t>Account Manager to review Hierarchy structure and trees. Make recommendations if appropriate.</t>
  </si>
  <si>
    <t>Account Manager to send User Hierarchy Overview document to Fleet Project Manager.</t>
  </si>
  <si>
    <t>Account Manager to send Spreadsheet Upload document to Customer.</t>
  </si>
  <si>
    <t>Account Manager will provide a spreadsheet of required user information to Customer. Spreadsheet includes: Username, Full Name, email, Time zone, Vehicle Hierarchy permission, Landmark Groups, Menu and Access permission, User Hierarchy permission</t>
  </si>
  <si>
    <t>Account Manager to contact Support for next steps.</t>
  </si>
  <si>
    <t>GPS Account Manager to add Integration project here.</t>
  </si>
  <si>
    <t>Account Manager, Sales Engineer</t>
  </si>
  <si>
    <t xml:space="preserve">Determine communication path for any device issues or system questions/requests. Recommend all device questions are sent to support via email with Account Manager cc'd, and all System related questions are sent/called into Account Manager. Determine if Customer would like to be cc'd on all Support cases. </t>
  </si>
  <si>
    <t>GPSI Sales Engineer will coordinate GIS Integration with Customer.</t>
  </si>
  <si>
    <t>Customer approves Estimate.</t>
  </si>
  <si>
    <t>a. Customer Meetings</t>
  </si>
  <si>
    <t>Sales to introduce Customer to assigned Account Manager.</t>
  </si>
  <si>
    <t xml:space="preserve">GPSI Account Management team will help with ensuring Customer's achieve maximum ROI with our solution. That includes training, support assistance and quarterly account reviews. </t>
  </si>
  <si>
    <t>Self-Paced Training. GPS Insight also offers self-paced, online training courses that participants can take on their own time. Using recorded videos and a multiple-choice/interactive quiz, learners can assess how well they meet course objectives. No registration is required. Access the courses from the Help Center.</t>
  </si>
  <si>
    <t>b. APIs</t>
  </si>
  <si>
    <t>Access APIs at: http://gpsinsight.com/apidocs</t>
  </si>
  <si>
    <t>Customer, Account Manager</t>
  </si>
  <si>
    <t>Discuss invoicing process. If POs are being reissued, determine frequency, discuss new PO creation process and schedule. Determine who we need to contact if a PO is exhausted, who issues the PO, and how long it takes for the PO to be issued.</t>
  </si>
  <si>
    <t>Kick-off email sent to Customer with links to Implementation plan, vehicle list and training.</t>
  </si>
  <si>
    <t>Account Manager will be providing a biweekly installation/project update to customer, installs and GPSI Sales. Show Customer example of update.</t>
  </si>
  <si>
    <t>Account Manager/Sales to send customer Vehicle List and provide overview of required information.</t>
  </si>
  <si>
    <t>Discuss ongoing Device maintenance program, invoicing process and requirements.</t>
  </si>
  <si>
    <t>"Help Center" in Customer's portal</t>
  </si>
  <si>
    <t>Installation Meeting for Account Manager, GPSI Installation Coordinator and Customer Fleet Project Manager to set installation expectations, discuss vehicle availability, special wiring/mounting instructions, PPEs, site restrictions/access, and identify installation deployment type (assembly line, staged vehicles, etc.), vehicle keys.</t>
  </si>
  <si>
    <t xml:space="preserve">Discuss post installation Device Maintenance program requirements and provide recommendations regarding GPSI tools, processes, and invoicing. </t>
  </si>
  <si>
    <t>Warranty requires that install verification is performed after each installation by calling 866-477-4321 x2 while the installer is at the vehicle. Registration will be handled by GPSI Support at that time.</t>
  </si>
  <si>
    <t>Provide an overview about GPSI integration capabilities such as APIs, Webhooks, fuel cards etc.</t>
  </si>
  <si>
    <t xml:space="preserve">Customer Accounting begins process to create the two POs; by Department one for Installation and Hardware and another for Service. </t>
  </si>
  <si>
    <t>Installs updates the spreadsheet with the two POs for every vehicle and emails the updated spreadsheet to GPSI Sales for Sales Order creation purposes. *Units will not ship without both POs*</t>
  </si>
  <si>
    <t xml:space="preserve">Device Maintenance </t>
  </si>
  <si>
    <t>Once GPS devices are installed there is maintenance that is required on the Customer's part to verify device performance. This includes identifying potential device issues and arranging for service to vehicles for troubleshooting and repair.  There are tools available within the GPS Insight Application that customers should use to proactively manage their fleet and devices. We recommend the Customer Fleet Manager, and whomever else is responsible for ensuring the vehicle are running and devices are working correctly, be notified should a vehicle or device need attention. Please see below for the tools we recommend Customers should use and details regarding each.</t>
  </si>
  <si>
    <t xml:space="preserve">Performance Report scheduled to be delivered weekly to Account Manager and Customer. The Performance report will help Customers quickly identify vehicles that need attention.
a. Use this report to see how long vehicles have been stopped and it also shows the last time the device reported. 
b.  “Days Stopped" filter will show vehicles that have been stopped for longer than an acceptable period.
c. “Last Reported” filter will show devices that have not reported recently and may be disconnected from power. 
d. "Battery Voltage" filter will highlight all vehicles that have batteries below a certain threshold to be proactive about potential device issues. </t>
  </si>
  <si>
    <t xml:space="preserve">Battery Voltage Alert set. This will alert when the battery of the vehicle drops below 11.8. Recommend that Customer turns on vehicle or changes battery. </t>
  </si>
  <si>
    <t>External Power Lost Alert set. Most GPS devices have short backup batteries and this is a last gasp alert that happens when the device loses external power from vehicle. This alert is great to let Customers  know when a battery died or a device has been potentially tampered with or accidentally unplugged.</t>
  </si>
  <si>
    <t>Overview: We will help with ensuring Customer's achieve maximum ROI with our solution. That includes training, support assistance and quarterly account reviews. We understand Customer goals and show them creative ways to use the platform to affect positive change across their organization. We make their goals measurable by turning them into KPIs in quarterly account reviews. Below are considerations and best practices:</t>
  </si>
  <si>
    <t>a. Project Updates</t>
  </si>
  <si>
    <t>GPS Insight Account Manager will provide customer with biweekly updates during the implementation regarding the implementation progress. This update will include installation, account set up, integration, and training status.</t>
  </si>
  <si>
    <t>c. Device Health</t>
  </si>
  <si>
    <t>8. Training</t>
  </si>
  <si>
    <t>9. Integration</t>
  </si>
  <si>
    <t>10. Account Management</t>
  </si>
  <si>
    <t>Overview: Customers can utilize this functionality to update practically anything they have added to the system via an Excel/csv file using spreadsheet upload. This includes vehicles, users, drivers, driver assignments, and vehicle groups. This is the fastest way to add and change data in GPS Insight (aside from APIs).</t>
  </si>
  <si>
    <t xml:space="preserve">Determine Purchasing mechanism and invoicing process. </t>
  </si>
  <si>
    <t>Review Help Center Resources for Account setup, Support, Training etc.</t>
  </si>
  <si>
    <t>Determine integration work that may be required, such as; APIs, Webhooks, Fuel Card, or GIS. See Integration section for more information.</t>
  </si>
  <si>
    <t xml:space="preserve">Review post installation Device Maintenance program and provide recommendations regarding GPSI tools, processes, and invoicing. </t>
  </si>
  <si>
    <t>Overview: How to add users, permissions and dashboards to Customer, such as how to create user menu templates, clone users/assign templates, and use spreadsheet upload to update. Review User Planning section in Help Center. For many users  permissions/dashboards; it is recommended to create a generic user and set all the permissions and create default dashboards, and then clone that user. Spreadsheet upload should then be used to assign the vehicle group access to each new user.</t>
  </si>
  <si>
    <t xml:space="preserve">GPSI will provide Customer with an overview of User Planning (Help Center) and Permissions (Access and Menu), Dashboards and Templates, Cloning, User Hierarchy Permission assignment. </t>
  </si>
  <si>
    <t>Provide Customer with template(s) showing dashboard recommendations from Help Center. Customer to Determine default dashboards per user level and type.</t>
  </si>
  <si>
    <t>Review driver assignment update methods via portal, spreadsheet upload, API etc.</t>
  </si>
  <si>
    <t xml:space="preserve">Provide an overview of scheduled reports to Customer, including scheduled report options, schedule, and settings. Discuss overall Reports and Alerts strategy, where they receive the reports via email phase 1, then schedule alerts phase 2. </t>
  </si>
  <si>
    <t>Review Landmark Mass Update in the portal.</t>
  </si>
  <si>
    <t xml:space="preserve">Access Webhooks: For details on accessing Webhooks please visit: https://portal.gpsinsight.com/user/webhooks.php.  </t>
  </si>
  <si>
    <t xml:space="preserve">Show New Feature section in Help Center and include in user training meeting. Set a schedule for communicating New Features to Customer. </t>
  </si>
  <si>
    <t xml:space="preserve">Provide an overview on Account set up (see Section 7 for Account set up steps and topics) and request whoever is responsible for setting up the account take Training Courses 1 and 2. Register the Admin user for the Training courses or schedule live training if needed. </t>
  </si>
  <si>
    <t>5.  Transition Plan - Existing Telematics Provider</t>
  </si>
  <si>
    <t>Installation Discussion and Install Quote to include the removal of existing GPS devices by a certified GPS Insight installer prior to the installation of GPS Insight GPS device.</t>
  </si>
  <si>
    <t>GPS Insight to provide installation training, installation videos and materials to Customer on removal of existing device and installation of GPS Insight GPS device.</t>
  </si>
  <si>
    <t xml:space="preserve">Meeting between Customer and GPS Insight Account Manager to review the current use of existing telematics platform. Discuss what is currently being used, by whom and how. Discuss why Customer is changing Providers and what additional functionality/capabilities they require. GPS Insight Account Manager will coordinate follow up conversations with GIS Specialist, Installs, Development, Support etc. as needed to support Customer's requirements. Determine what is needed to be transferred to GPS Insight and discuss what is possible. </t>
  </si>
  <si>
    <t>Discuss and determine how information is currently organized in existing GPS System. Specifically, how vehicles are grouped. This information will be used to build the new Vehicle Hierarchy(s) in GPS Insight. Including distribution lists for email alerts and reports.</t>
  </si>
  <si>
    <t xml:space="preserve">Please refer to section 7.d. Spreadsheet Upload regarding how to import data into GPS Insight. This can all be performed easily via spreadsheet upload. </t>
  </si>
  <si>
    <t>Discuss what can be exported from existing telematics tool and imported into GPS Insight.
a. Attributes
b. Users
c. Drivers
d. Landmarks
e. GIS Overlays</t>
  </si>
  <si>
    <t>GPS Insight Account Manager to train and assist Customer on exporting the following from existing telematics tool and importing into GPS Insight.
a. Attributes
b. Users
c. Drivers
d. Landmarks
e. GIS Overlays</t>
  </si>
  <si>
    <t>Customer to provide information regarding what reports/alerts they are currently receiving and determine what GPS Insight reports/alerts need to be scheduled.</t>
  </si>
  <si>
    <t>GPS Insight Account Manager to train customer on setting up new reports/alerts to cover the reports/alert the customer users are currently receiving.</t>
  </si>
  <si>
    <t>6. Installation</t>
  </si>
  <si>
    <t>7. Account Set 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</si>
</sst>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0" x14ac:knownFonts="1">
    <font>
      <sz val="10"/>
      <name val="Arial"/>
    </font>
    <font>
      <sz val="8"/>
      <name val="Arial"/>
      <family val="2"/>
    </font>
    <font>
      <sz val="10"/>
      <name val="Arial"/>
      <family val="2"/>
    </font>
    <font>
      <b/>
      <sz val="10"/>
      <color indexed="9"/>
      <name val="Calibri"/>
      <family val="2"/>
      <scheme val="minor"/>
    </font>
    <font>
      <sz val="10"/>
      <name val="Calibri"/>
      <family val="2"/>
      <scheme val="minor"/>
    </font>
    <font>
      <sz val="9"/>
      <name val="Calibri"/>
      <family val="2"/>
      <scheme val="minor"/>
    </font>
    <font>
      <sz val="12"/>
      <name val="Calibri"/>
      <family val="2"/>
      <scheme val="minor"/>
    </font>
    <font>
      <sz val="8"/>
      <name val="Calibri"/>
      <family val="2"/>
      <scheme val="minor"/>
    </font>
    <font>
      <b/>
      <sz val="10"/>
      <name val="Calibri"/>
      <family val="2"/>
      <scheme val="minor"/>
    </font>
    <font>
      <sz val="20"/>
      <name val="Calibri"/>
      <family val="2"/>
      <scheme val="minor"/>
    </font>
    <font>
      <b/>
      <sz val="12"/>
      <color theme="0"/>
      <name val="Calibri"/>
      <family val="2"/>
      <scheme val="minor"/>
    </font>
    <font>
      <b/>
      <sz val="12"/>
      <name val="Calibri"/>
      <family val="2"/>
      <scheme val="minor"/>
    </font>
    <font>
      <b/>
      <sz val="9"/>
      <name val="Calibri"/>
      <family val="2"/>
      <scheme val="minor"/>
    </font>
    <font>
      <b/>
      <sz val="10"/>
      <color rgb="FFC00000"/>
      <name val="Calibri"/>
      <family val="2"/>
      <scheme val="minor"/>
    </font>
    <font>
      <i/>
      <sz val="9"/>
      <name val="Calibri"/>
      <family val="2"/>
      <scheme val="minor"/>
    </font>
    <font>
      <b/>
      <sz val="20"/>
      <name val="Calibri"/>
      <family val="2"/>
      <scheme val="minor"/>
    </font>
    <font>
      <sz val="9"/>
      <color rgb="FF000000"/>
      <name val="Calibri"/>
      <family val="2"/>
      <scheme val="minor"/>
    </font>
    <font>
      <b/>
      <sz val="9"/>
      <color theme="0"/>
      <name val="Calibri"/>
      <family val="2"/>
      <scheme val="minor"/>
    </font>
    <font>
      <b/>
      <sz val="10"/>
      <color theme="0"/>
      <name val="Arial"/>
      <family val="2"/>
    </font>
    <font>
      <b/>
      <sz val="10"/>
      <color theme="0"/>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249977111117893"/>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theme="1" tint="0.249977111117893"/>
      </right>
      <top style="thin">
        <color theme="1" tint="0.249977111117893"/>
      </top>
      <bottom style="thin">
        <color indexed="64"/>
      </bottom>
      <diagonal/>
    </border>
    <border>
      <left style="thin">
        <color theme="1" tint="0.249977111117893"/>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bottom style="thin">
        <color indexed="64"/>
      </bottom>
      <diagonal/>
    </border>
    <border>
      <left/>
      <right style="thin">
        <color theme="1" tint="0.249977111117893"/>
      </right>
      <top/>
      <bottom style="thin">
        <color indexed="64"/>
      </bottom>
      <diagonal/>
    </border>
    <border>
      <left style="thin">
        <color indexed="8"/>
      </left>
      <right/>
      <top style="thin">
        <color auto="1"/>
      </top>
      <bottom style="thin">
        <color indexed="64"/>
      </bottom>
      <diagonal/>
    </border>
  </borders>
  <cellStyleXfs count="3">
    <xf numFmtId="0" fontId="0" fillId="0" borderId="0"/>
    <xf numFmtId="9" fontId="2" fillId="0" borderId="0" applyFont="0" applyFill="0" applyBorder="0" applyAlignment="0" applyProtection="0"/>
    <xf numFmtId="0" fontId="2" fillId="0" borderId="0"/>
  </cellStyleXfs>
  <cellXfs count="124">
    <xf numFmtId="0" fontId="0" fillId="0" borderId="0" xfId="0"/>
    <xf numFmtId="0" fontId="3" fillId="3" borderId="1" xfId="0" applyFont="1" applyFill="1" applyBorder="1" applyAlignment="1">
      <alignment vertical="center"/>
    </xf>
    <xf numFmtId="0" fontId="4" fillId="0" borderId="0" xfId="0" applyFont="1"/>
    <xf numFmtId="0" fontId="4" fillId="0" borderId="0" xfId="0" applyFont="1" applyAlignment="1">
      <alignment vertical="center"/>
    </xf>
    <xf numFmtId="0" fontId="5" fillId="0" borderId="0" xfId="0" applyFont="1"/>
    <xf numFmtId="0" fontId="3" fillId="3" borderId="2" xfId="0" applyFont="1" applyFill="1" applyBorder="1" applyAlignment="1">
      <alignment vertical="center"/>
    </xf>
    <xf numFmtId="164" fontId="5" fillId="0" borderId="3" xfId="0" applyNumberFormat="1" applyFont="1" applyBorder="1" applyAlignment="1">
      <alignment vertical="center"/>
    </xf>
    <xf numFmtId="164" fontId="5" fillId="0" borderId="4" xfId="0" applyNumberFormat="1" applyFont="1" applyBorder="1" applyAlignment="1">
      <alignment vertical="center"/>
    </xf>
    <xf numFmtId="0" fontId="5"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5" fillId="0" borderId="0" xfId="0" applyFont="1" applyFill="1" applyBorder="1" applyAlignment="1">
      <alignment horizontal="right"/>
    </xf>
    <xf numFmtId="0" fontId="5" fillId="0" borderId="3" xfId="0" applyFont="1" applyBorder="1" applyAlignment="1">
      <alignment vertical="center" wrapText="1"/>
    </xf>
    <xf numFmtId="0" fontId="5" fillId="0" borderId="4" xfId="0" applyFont="1" applyBorder="1" applyAlignment="1">
      <alignment vertical="center" wrapText="1"/>
    </xf>
    <xf numFmtId="164" fontId="5" fillId="0" borderId="5" xfId="0" applyNumberFormat="1" applyFont="1" applyBorder="1" applyAlignment="1">
      <alignment vertical="center"/>
    </xf>
    <xf numFmtId="164" fontId="5" fillId="0" borderId="6" xfId="0" applyNumberFormat="1" applyFont="1" applyBorder="1" applyAlignment="1">
      <alignment vertical="center"/>
    </xf>
    <xf numFmtId="164" fontId="5" fillId="0" borderId="4" xfId="0" applyNumberFormat="1" applyFont="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4" borderId="4" xfId="0" applyFont="1" applyFill="1" applyBorder="1" applyAlignment="1">
      <alignment vertical="center" wrapText="1"/>
    </xf>
    <xf numFmtId="164" fontId="5" fillId="4" borderId="4" xfId="0" applyNumberFormat="1" applyFont="1" applyFill="1" applyBorder="1" applyAlignment="1">
      <alignment vertical="center"/>
    </xf>
    <xf numFmtId="164" fontId="5" fillId="4" borderId="6" xfId="0" applyNumberFormat="1" applyFont="1" applyFill="1" applyBorder="1" applyAlignment="1">
      <alignment vertical="center"/>
    </xf>
    <xf numFmtId="0" fontId="5" fillId="4" borderId="6" xfId="0" applyFont="1" applyFill="1" applyBorder="1" applyAlignment="1">
      <alignment vertical="center" wrapText="1"/>
    </xf>
    <xf numFmtId="164" fontId="5" fillId="4" borderId="4" xfId="0" applyNumberFormat="1" applyFont="1" applyFill="1" applyBorder="1" applyAlignment="1">
      <alignment vertical="center" wrapText="1"/>
    </xf>
    <xf numFmtId="0" fontId="5" fillId="4" borderId="7" xfId="0" applyFont="1" applyFill="1" applyBorder="1" applyAlignment="1">
      <alignment vertical="center" wrapText="1"/>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0" fontId="5" fillId="4" borderId="8" xfId="0" applyFont="1" applyFill="1" applyBorder="1" applyAlignment="1">
      <alignment vertical="center" wrapText="1"/>
    </xf>
    <xf numFmtId="0" fontId="5" fillId="0" borderId="0" xfId="0" applyFont="1" applyBorder="1" applyAlignment="1">
      <alignment vertical="center" wrapText="1"/>
    </xf>
    <xf numFmtId="164" fontId="5"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0" borderId="9" xfId="0" applyFont="1" applyBorder="1" applyAlignment="1">
      <alignment vertical="center" wrapText="1"/>
    </xf>
    <xf numFmtId="164" fontId="5" fillId="0" borderId="9" xfId="0" applyNumberFormat="1" applyFont="1" applyBorder="1" applyAlignment="1">
      <alignment vertical="center" wrapText="1"/>
    </xf>
    <xf numFmtId="0" fontId="5" fillId="2" borderId="10" xfId="0" applyFont="1" applyFill="1" applyBorder="1" applyAlignment="1">
      <alignment vertical="center" wrapText="1"/>
    </xf>
    <xf numFmtId="0" fontId="5" fillId="0" borderId="4" xfId="0" applyFont="1" applyFill="1" applyBorder="1" applyAlignment="1">
      <alignment vertical="center" wrapText="1"/>
    </xf>
    <xf numFmtId="164" fontId="5" fillId="0" borderId="4" xfId="0" applyNumberFormat="1" applyFont="1" applyFill="1" applyBorder="1" applyAlignment="1">
      <alignment vertical="center"/>
    </xf>
    <xf numFmtId="0" fontId="5" fillId="0" borderId="6" xfId="0" applyFont="1" applyFill="1" applyBorder="1" applyAlignment="1">
      <alignment vertical="center" wrapText="1"/>
    </xf>
    <xf numFmtId="0" fontId="5" fillId="5" borderId="4" xfId="0" applyFont="1" applyFill="1" applyBorder="1" applyAlignment="1">
      <alignment vertical="center" wrapText="1"/>
    </xf>
    <xf numFmtId="0" fontId="5" fillId="5" borderId="6" xfId="0" applyFont="1" applyFill="1" applyBorder="1" applyAlignment="1">
      <alignment vertical="center" wrapText="1"/>
    </xf>
    <xf numFmtId="164" fontId="5" fillId="0" borderId="6" xfId="0" applyNumberFormat="1" applyFont="1" applyFill="1" applyBorder="1" applyAlignment="1">
      <alignment vertical="center"/>
    </xf>
    <xf numFmtId="164" fontId="5" fillId="5" borderId="4" xfId="0" applyNumberFormat="1" applyFont="1" applyFill="1" applyBorder="1" applyAlignment="1">
      <alignment vertical="center"/>
    </xf>
    <xf numFmtId="164" fontId="5" fillId="5" borderId="6" xfId="0" applyNumberFormat="1" applyFont="1" applyFill="1" applyBorder="1" applyAlignment="1">
      <alignment vertical="center"/>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4" fillId="0" borderId="0" xfId="0" applyFont="1" applyFill="1"/>
    <xf numFmtId="0" fontId="6" fillId="0" borderId="0" xfId="0" applyFont="1" applyBorder="1" applyAlignment="1">
      <alignment horizontal="center"/>
    </xf>
    <xf numFmtId="0" fontId="7" fillId="0" borderId="10" xfId="0" applyFont="1" applyFill="1" applyBorder="1" applyAlignment="1">
      <alignment horizontal="center"/>
    </xf>
    <xf numFmtId="0" fontId="5" fillId="0" borderId="9" xfId="0" applyFont="1" applyFill="1" applyBorder="1" applyAlignment="1">
      <alignment vertical="center" wrapText="1"/>
    </xf>
    <xf numFmtId="164" fontId="5" fillId="0" borderId="9" xfId="0" applyNumberFormat="1" applyFont="1" applyFill="1" applyBorder="1" applyAlignment="1">
      <alignment vertical="center"/>
    </xf>
    <xf numFmtId="164" fontId="5" fillId="0" borderId="10" xfId="0" applyNumberFormat="1" applyFont="1" applyFill="1" applyBorder="1" applyAlignment="1">
      <alignment vertical="center"/>
    </xf>
    <xf numFmtId="0" fontId="5" fillId="0" borderId="10" xfId="0" applyFont="1" applyFill="1" applyBorder="1" applyAlignment="1">
      <alignment vertical="center" wrapText="1"/>
    </xf>
    <xf numFmtId="0" fontId="5" fillId="0" borderId="0" xfId="0" applyFont="1" applyAlignment="1">
      <alignment horizontal="right"/>
    </xf>
    <xf numFmtId="0" fontId="8" fillId="0" borderId="0" xfId="0" applyFont="1" applyFill="1" applyAlignment="1">
      <alignment horizontal="center"/>
    </xf>
    <xf numFmtId="0" fontId="9" fillId="0" borderId="0" xfId="0" applyFont="1"/>
    <xf numFmtId="0" fontId="6" fillId="0" borderId="0" xfId="0" applyFont="1"/>
    <xf numFmtId="0" fontId="8" fillId="0" borderId="0" xfId="0" applyFont="1" applyFill="1" applyAlignment="1">
      <alignment horizontal="right" vertical="center"/>
    </xf>
    <xf numFmtId="164" fontId="8" fillId="0" borderId="1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6" fillId="0" borderId="0" xfId="0" applyFont="1" applyAlignment="1">
      <alignment horizontal="right"/>
    </xf>
    <xf numFmtId="0" fontId="6" fillId="0" borderId="0" xfId="0" applyFont="1" applyAlignment="1"/>
    <xf numFmtId="164" fontId="0" fillId="0" borderId="0" xfId="0" applyNumberFormat="1"/>
    <xf numFmtId="0" fontId="10" fillId="6" borderId="5" xfId="0" applyFont="1" applyFill="1" applyBorder="1"/>
    <xf numFmtId="0" fontId="10" fillId="3" borderId="13" xfId="0" applyFont="1" applyFill="1" applyBorder="1" applyAlignment="1">
      <alignment vertical="center"/>
    </xf>
    <xf numFmtId="0" fontId="11" fillId="7" borderId="13" xfId="0" applyFont="1" applyFill="1" applyBorder="1" applyAlignment="1">
      <alignment horizontal="center" vertical="center"/>
    </xf>
    <xf numFmtId="9" fontId="11" fillId="7" borderId="13" xfId="1" applyFont="1" applyFill="1" applyBorder="1" applyAlignment="1">
      <alignment horizontal="center" vertical="center"/>
    </xf>
    <xf numFmtId="0" fontId="6" fillId="0" borderId="13" xfId="0" applyFont="1" applyFill="1" applyBorder="1" applyAlignment="1">
      <alignment horizontal="center"/>
    </xf>
    <xf numFmtId="0" fontId="11" fillId="8" borderId="13" xfId="0" applyFont="1" applyFill="1" applyBorder="1" applyAlignment="1">
      <alignment horizontal="center"/>
    </xf>
    <xf numFmtId="0" fontId="11" fillId="8" borderId="13" xfId="0" applyFont="1" applyFill="1" applyBorder="1" applyAlignment="1">
      <alignment horizontal="right" vertical="center"/>
    </xf>
    <xf numFmtId="9" fontId="11" fillId="8" borderId="13" xfId="1" applyFont="1" applyFill="1" applyBorder="1" applyAlignment="1">
      <alignment horizontal="center"/>
    </xf>
    <xf numFmtId="0" fontId="7" fillId="0" borderId="10" xfId="0" applyFont="1" applyFill="1" applyBorder="1" applyAlignment="1">
      <alignment horizontal="center" vertical="center"/>
    </xf>
    <xf numFmtId="0" fontId="9" fillId="0" borderId="0" xfId="0" applyFont="1" applyAlignment="1"/>
    <xf numFmtId="0" fontId="0" fillId="0" borderId="0" xfId="0" applyFill="1"/>
    <xf numFmtId="0" fontId="0" fillId="5" borderId="0" xfId="0" applyFill="1"/>
    <xf numFmtId="0" fontId="5" fillId="0" borderId="7" xfId="0" applyFont="1" applyFill="1" applyBorder="1" applyAlignment="1">
      <alignment vertical="center" wrapText="1"/>
    </xf>
    <xf numFmtId="164" fontId="5" fillId="0" borderId="7" xfId="0" applyNumberFormat="1" applyFont="1" applyFill="1" applyBorder="1" applyAlignment="1">
      <alignment vertical="center"/>
    </xf>
    <xf numFmtId="164" fontId="5" fillId="0" borderId="8" xfId="0" applyNumberFormat="1" applyFont="1" applyFill="1" applyBorder="1" applyAlignment="1">
      <alignment vertical="center"/>
    </xf>
    <xf numFmtId="0" fontId="5" fillId="0" borderId="8" xfId="0" applyFont="1" applyFill="1" applyBorder="1" applyAlignment="1">
      <alignment vertical="center" wrapText="1"/>
    </xf>
    <xf numFmtId="164" fontId="5" fillId="0" borderId="4" xfId="0" applyNumberFormat="1" applyFont="1" applyFill="1" applyBorder="1" applyAlignment="1">
      <alignment vertical="center" wrapText="1"/>
    </xf>
    <xf numFmtId="164" fontId="5" fillId="0" borderId="7" xfId="0" applyNumberFormat="1" applyFont="1" applyFill="1" applyBorder="1" applyAlignment="1">
      <alignment vertical="center" wrapText="1"/>
    </xf>
    <xf numFmtId="0" fontId="7" fillId="0" borderId="5" xfId="0" applyFont="1" applyFill="1" applyBorder="1" applyAlignment="1">
      <alignment horizontal="center" vertical="center"/>
    </xf>
    <xf numFmtId="164" fontId="5" fillId="5" borderId="7" xfId="0" applyNumberFormat="1" applyFont="1" applyFill="1" applyBorder="1" applyAlignment="1">
      <alignment vertical="center" wrapText="1"/>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7" fillId="0" borderId="8" xfId="0" applyFont="1" applyFill="1" applyBorder="1" applyAlignment="1">
      <alignment horizontal="center" vertical="center"/>
    </xf>
    <xf numFmtId="0" fontId="10" fillId="3" borderId="13" xfId="0" applyFont="1" applyFill="1" applyBorder="1" applyAlignment="1">
      <alignment horizontal="left" vertical="center"/>
    </xf>
    <xf numFmtId="0" fontId="3" fillId="3" borderId="21" xfId="0" applyFont="1" applyFill="1" applyBorder="1" applyAlignment="1">
      <alignment vertical="center"/>
    </xf>
    <xf numFmtId="164" fontId="5"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vertical="center" wrapText="1"/>
    </xf>
    <xf numFmtId="0" fontId="4" fillId="0" borderId="0" xfId="0" applyFont="1"/>
    <xf numFmtId="0" fontId="4" fillId="0" borderId="0" xfId="0" applyFont="1" applyFill="1"/>
    <xf numFmtId="0" fontId="7" fillId="0" borderId="10" xfId="0" applyFont="1" applyFill="1" applyBorder="1" applyAlignment="1">
      <alignment horizontal="center" vertical="center"/>
    </xf>
    <xf numFmtId="0" fontId="5" fillId="5" borderId="9" xfId="0" applyFont="1" applyFill="1" applyBorder="1" applyAlignment="1">
      <alignment vertical="center" wrapText="1"/>
    </xf>
    <xf numFmtId="164" fontId="5" fillId="5" borderId="9" xfId="0" applyNumberFormat="1" applyFont="1" applyFill="1" applyBorder="1" applyAlignment="1">
      <alignment vertical="center"/>
    </xf>
    <xf numFmtId="164" fontId="5" fillId="5" borderId="10" xfId="0" applyNumberFormat="1" applyFont="1" applyFill="1" applyBorder="1" applyAlignment="1">
      <alignment vertical="center"/>
    </xf>
    <xf numFmtId="0" fontId="5" fillId="5" borderId="10" xfId="0" applyFont="1" applyFill="1" applyBorder="1" applyAlignment="1">
      <alignment vertical="center" wrapText="1"/>
    </xf>
    <xf numFmtId="0" fontId="4" fillId="0" borderId="0" xfId="0" applyFont="1"/>
    <xf numFmtId="0" fontId="5" fillId="4" borderId="4" xfId="0" applyFont="1" applyFill="1" applyBorder="1" applyAlignment="1">
      <alignment vertical="center" wrapText="1"/>
    </xf>
    <xf numFmtId="164" fontId="5" fillId="4" borderId="4" xfId="0" applyNumberFormat="1" applyFont="1" applyFill="1" applyBorder="1" applyAlignment="1">
      <alignment vertical="center"/>
    </xf>
    <xf numFmtId="164" fontId="5" fillId="4" borderId="6" xfId="0" applyNumberFormat="1" applyFont="1" applyFill="1" applyBorder="1" applyAlignment="1">
      <alignment vertical="center"/>
    </xf>
    <xf numFmtId="0" fontId="5" fillId="4" borderId="6" xfId="0" applyFont="1" applyFill="1" applyBorder="1" applyAlignment="1">
      <alignment vertical="center" wrapText="1"/>
    </xf>
    <xf numFmtId="0" fontId="4" fillId="0" borderId="0" xfId="0" applyFont="1" applyFill="1"/>
    <xf numFmtId="0" fontId="7" fillId="0" borderId="10" xfId="0" applyFont="1" applyFill="1" applyBorder="1" applyAlignment="1">
      <alignment horizontal="center" vertical="center"/>
    </xf>
    <xf numFmtId="0" fontId="10" fillId="3" borderId="13" xfId="0" applyFont="1" applyFill="1" applyBorder="1" applyAlignment="1">
      <alignment vertical="center" wrapText="1"/>
    </xf>
    <xf numFmtId="0" fontId="19" fillId="6" borderId="5" xfId="0" applyFont="1" applyFill="1" applyBorder="1" applyAlignment="1">
      <alignment horizontal="center"/>
    </xf>
    <xf numFmtId="164" fontId="5" fillId="5" borderId="4" xfId="0" applyNumberFormat="1" applyFont="1" applyFill="1" applyBorder="1" applyAlignment="1">
      <alignment vertical="center" wrapText="1"/>
    </xf>
    <xf numFmtId="0" fontId="12" fillId="9" borderId="17" xfId="0" applyFont="1" applyFill="1" applyBorder="1" applyAlignment="1">
      <alignment vertical="center" wrapText="1"/>
    </xf>
    <xf numFmtId="0" fontId="12" fillId="9" borderId="1" xfId="0" applyFont="1" applyFill="1" applyBorder="1" applyAlignment="1">
      <alignment vertical="center" wrapText="1"/>
    </xf>
    <xf numFmtId="0" fontId="12" fillId="9" borderId="18" xfId="0" applyFont="1" applyFill="1" applyBorder="1" applyAlignment="1">
      <alignment vertical="center" wrapText="1"/>
    </xf>
    <xf numFmtId="0" fontId="12" fillId="9" borderId="14" xfId="0" applyFont="1" applyFill="1" applyBorder="1" applyAlignment="1">
      <alignment vertical="center" wrapText="1"/>
    </xf>
    <xf numFmtId="0" fontId="12" fillId="9" borderId="15" xfId="0" applyFont="1" applyFill="1" applyBorder="1" applyAlignment="1">
      <alignment vertical="center" wrapText="1"/>
    </xf>
    <xf numFmtId="0" fontId="12" fillId="9" borderId="16" xfId="0" applyFont="1" applyFill="1" applyBorder="1" applyAlignment="1">
      <alignment vertical="center" wrapText="1"/>
    </xf>
    <xf numFmtId="0" fontId="13" fillId="0" borderId="11" xfId="0" applyFont="1" applyFill="1" applyBorder="1" applyAlignment="1">
      <alignment horizontal="center"/>
    </xf>
    <xf numFmtId="0" fontId="15" fillId="0" borderId="0" xfId="0" applyFont="1" applyAlignment="1"/>
    <xf numFmtId="0" fontId="9" fillId="0" borderId="0" xfId="0" applyFont="1" applyAlignment="1"/>
    <xf numFmtId="0" fontId="17" fillId="6" borderId="14" xfId="0" applyFont="1" applyFill="1" applyBorder="1" applyAlignment="1">
      <alignment vertical="center" wrapText="1"/>
    </xf>
    <xf numFmtId="0" fontId="18" fillId="6" borderId="15" xfId="0" applyFont="1" applyFill="1" applyBorder="1" applyAlignment="1"/>
    <xf numFmtId="0" fontId="18" fillId="6" borderId="16" xfId="0" applyFont="1" applyFill="1" applyBorder="1" applyAlignment="1"/>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2" xfId="0" applyFont="1" applyBorder="1" applyAlignment="1">
      <alignment vertical="center" wrapText="1"/>
    </xf>
    <xf numFmtId="0" fontId="12" fillId="9" borderId="19" xfId="0" applyFont="1" applyFill="1" applyBorder="1" applyAlignment="1">
      <alignment vertical="center" wrapText="1"/>
    </xf>
    <xf numFmtId="0" fontId="12" fillId="9" borderId="11" xfId="0" applyFont="1" applyFill="1" applyBorder="1" applyAlignment="1">
      <alignment vertical="center" wrapText="1"/>
    </xf>
    <xf numFmtId="0" fontId="12" fillId="9" borderId="20" xfId="0" applyFont="1" applyFill="1" applyBorder="1" applyAlignment="1">
      <alignment vertical="center" wrapText="1"/>
    </xf>
  </cellXfs>
  <cellStyles count="3">
    <cellStyle name="Normal" xfId="0" builtinId="0"/>
    <cellStyle name="Normal 2" xfId="2"/>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242"/>
  <sheetViews>
    <sheetView showGridLines="0" tabSelected="1" topLeftCell="A76" zoomScale="115" zoomScaleNormal="115" workbookViewId="0">
      <selection activeCell="C78" sqref="C78"/>
    </sheetView>
  </sheetViews>
  <sheetFormatPr defaultColWidth="9.140625" defaultRowHeight="12.75" outlineLevelRow="1" x14ac:dyDescent="0.2"/>
  <cols>
    <col min="1" max="1" width="1.28515625" style="2" customWidth="1"/>
    <col min="2" max="2" width="8.28515625" style="2" customWidth="1"/>
    <col min="3" max="3" width="62.28515625" style="2" customWidth="1"/>
    <col min="4" max="4" width="10.140625" style="2" customWidth="1"/>
    <col min="5" max="5" width="13.7109375" style="2" customWidth="1"/>
    <col min="6" max="6" width="14.28515625" style="2" customWidth="1"/>
    <col min="7" max="7" width="14.5703125" style="2" customWidth="1"/>
    <col min="8" max="8" width="17.85546875" style="2" customWidth="1"/>
    <col min="9" max="9" width="5.85546875" style="2" customWidth="1"/>
    <col min="10" max="10" width="11" style="2" customWidth="1"/>
    <col min="11" max="16384" width="9.140625" style="2"/>
  </cols>
  <sheetData>
    <row r="1" spans="2:8" ht="41.25" customHeight="1" x14ac:dyDescent="0.4">
      <c r="B1" s="113" t="s">
        <v>55</v>
      </c>
      <c r="C1" s="114"/>
      <c r="D1" s="70"/>
      <c r="F1" s="52" t="s">
        <v>3</v>
      </c>
      <c r="G1" s="112"/>
      <c r="H1" s="112"/>
    </row>
    <row r="2" spans="2:8" ht="12.75" customHeight="1" x14ac:dyDescent="0.2">
      <c r="B2" s="4"/>
      <c r="C2" s="4"/>
      <c r="D2" s="4"/>
      <c r="E2" s="51"/>
      <c r="G2" s="55" t="s">
        <v>60</v>
      </c>
      <c r="H2" s="56"/>
    </row>
    <row r="3" spans="2:8" ht="12.75" customHeight="1" x14ac:dyDescent="0.2">
      <c r="B3" s="4"/>
      <c r="C3" s="4"/>
      <c r="D3" s="4"/>
      <c r="E3" s="51"/>
      <c r="G3" s="55" t="s">
        <v>61</v>
      </c>
      <c r="H3" s="57"/>
    </row>
    <row r="4" spans="2:8" ht="5.25" customHeight="1" x14ac:dyDescent="0.2">
      <c r="B4" s="4"/>
      <c r="C4" s="4"/>
      <c r="D4" s="4"/>
      <c r="E4" s="4"/>
      <c r="F4" s="4"/>
      <c r="G4" s="4"/>
      <c r="H4" s="4"/>
    </row>
    <row r="5" spans="2:8" ht="4.5" customHeight="1" x14ac:dyDescent="0.2">
      <c r="B5" s="4"/>
      <c r="C5" s="4"/>
      <c r="D5" s="4"/>
      <c r="E5" s="4"/>
      <c r="F5" s="4"/>
      <c r="G5" s="4"/>
      <c r="H5" s="4"/>
    </row>
    <row r="6" spans="2:8" ht="19.149999999999999" customHeight="1" x14ac:dyDescent="0.2">
      <c r="B6" s="5" t="s">
        <v>65</v>
      </c>
      <c r="C6" s="85" t="s">
        <v>93</v>
      </c>
      <c r="D6" s="1" t="s">
        <v>96</v>
      </c>
      <c r="E6" s="1" t="s">
        <v>0</v>
      </c>
      <c r="F6" s="1" t="s">
        <v>1</v>
      </c>
      <c r="G6" s="81" t="s">
        <v>51</v>
      </c>
      <c r="H6" s="82" t="s">
        <v>2</v>
      </c>
    </row>
    <row r="7" spans="2:8" ht="12.75" customHeight="1" outlineLevel="1" x14ac:dyDescent="0.2">
      <c r="B7" s="121" t="s">
        <v>133</v>
      </c>
      <c r="C7" s="122"/>
      <c r="D7" s="122"/>
      <c r="E7" s="122"/>
      <c r="F7" s="122"/>
      <c r="G7" s="122"/>
      <c r="H7" s="123"/>
    </row>
    <row r="8" spans="2:8" s="44" customFormat="1" outlineLevel="1" x14ac:dyDescent="0.2">
      <c r="B8" s="69"/>
      <c r="C8" s="34" t="s">
        <v>71</v>
      </c>
      <c r="D8" s="77"/>
      <c r="E8" s="35"/>
      <c r="F8" s="39"/>
      <c r="G8" s="34"/>
      <c r="H8" s="36" t="s">
        <v>95</v>
      </c>
    </row>
    <row r="9" spans="2:8" s="44" customFormat="1" outlineLevel="1" x14ac:dyDescent="0.2">
      <c r="B9" s="69"/>
      <c r="C9" s="19" t="s">
        <v>75</v>
      </c>
      <c r="D9" s="23"/>
      <c r="E9" s="20"/>
      <c r="F9" s="21"/>
      <c r="G9" s="19"/>
      <c r="H9" s="22" t="s">
        <v>95</v>
      </c>
    </row>
    <row r="10" spans="2:8" s="44" customFormat="1" outlineLevel="1" x14ac:dyDescent="0.2">
      <c r="B10" s="69"/>
      <c r="C10" s="34" t="s">
        <v>136</v>
      </c>
      <c r="D10" s="77"/>
      <c r="E10" s="35"/>
      <c r="F10" s="39"/>
      <c r="G10" s="34"/>
      <c r="H10" s="36"/>
    </row>
    <row r="11" spans="2:8" s="44" customFormat="1" outlineLevel="1" x14ac:dyDescent="0.2">
      <c r="B11" s="69"/>
      <c r="C11" s="19" t="s">
        <v>137</v>
      </c>
      <c r="D11" s="23"/>
      <c r="E11" s="20"/>
      <c r="F11" s="21"/>
      <c r="G11" s="19"/>
      <c r="H11" s="22"/>
    </row>
    <row r="12" spans="2:8" s="44" customFormat="1" outlineLevel="1" x14ac:dyDescent="0.2">
      <c r="B12" s="69"/>
      <c r="C12" s="34" t="s">
        <v>138</v>
      </c>
      <c r="D12" s="77"/>
      <c r="E12" s="35"/>
      <c r="F12" s="39"/>
      <c r="G12" s="34"/>
      <c r="H12" s="36"/>
    </row>
    <row r="13" spans="2:8" customFormat="1" ht="26.25" customHeight="1" outlineLevel="1" x14ac:dyDescent="0.2">
      <c r="B13" s="69"/>
      <c r="C13" s="19" t="s">
        <v>79</v>
      </c>
      <c r="D13" s="23"/>
      <c r="E13" s="20"/>
      <c r="F13" s="21"/>
      <c r="G13" s="19"/>
      <c r="H13" s="22" t="s">
        <v>175</v>
      </c>
    </row>
    <row r="14" spans="2:8" customFormat="1" outlineLevel="1" x14ac:dyDescent="0.2">
      <c r="B14" s="102"/>
      <c r="C14" s="37" t="s">
        <v>240</v>
      </c>
      <c r="D14" s="105"/>
      <c r="E14" s="40"/>
      <c r="F14" s="41"/>
      <c r="G14" s="37"/>
      <c r="H14" s="38" t="s">
        <v>4</v>
      </c>
    </row>
    <row r="15" spans="2:8" ht="43.5" customHeight="1" outlineLevel="1" x14ac:dyDescent="0.2">
      <c r="B15" s="69"/>
      <c r="C15" s="97" t="s">
        <v>210</v>
      </c>
      <c r="D15" s="23"/>
      <c r="E15" s="98"/>
      <c r="F15" s="99"/>
      <c r="G15" s="97"/>
      <c r="H15" s="100" t="s">
        <v>4</v>
      </c>
    </row>
    <row r="16" spans="2:8" ht="24" outlineLevel="1" x14ac:dyDescent="0.2">
      <c r="B16" s="69"/>
      <c r="C16" s="37" t="s">
        <v>209</v>
      </c>
      <c r="D16" s="105"/>
      <c r="E16" s="40"/>
      <c r="F16" s="41"/>
      <c r="G16" s="37"/>
      <c r="H16" s="38" t="s">
        <v>175</v>
      </c>
    </row>
    <row r="17" spans="2:9" ht="24" outlineLevel="1" x14ac:dyDescent="0.2">
      <c r="B17" s="69"/>
      <c r="C17" s="97" t="s">
        <v>176</v>
      </c>
      <c r="D17" s="23"/>
      <c r="E17" s="98"/>
      <c r="F17" s="99"/>
      <c r="G17" s="97"/>
      <c r="H17" s="100" t="s">
        <v>177</v>
      </c>
    </row>
    <row r="18" spans="2:9" ht="12.75" customHeight="1" outlineLevel="1" x14ac:dyDescent="0.2">
      <c r="B18" s="109" t="s">
        <v>134</v>
      </c>
      <c r="C18" s="110"/>
      <c r="D18" s="110"/>
      <c r="E18" s="110"/>
      <c r="F18" s="110"/>
      <c r="G18" s="110"/>
      <c r="H18" s="111"/>
    </row>
    <row r="19" spans="2:9" s="44" customFormat="1" ht="45.75" customHeight="1" outlineLevel="1" x14ac:dyDescent="0.2">
      <c r="B19" s="69"/>
      <c r="C19" s="34" t="s">
        <v>178</v>
      </c>
      <c r="D19" s="77"/>
      <c r="E19" s="35"/>
      <c r="F19" s="39"/>
      <c r="G19" s="34"/>
      <c r="H19" s="36" t="s">
        <v>179</v>
      </c>
    </row>
    <row r="20" spans="2:9" customFormat="1" ht="48" outlineLevel="1" x14ac:dyDescent="0.2">
      <c r="B20" s="69"/>
      <c r="C20" s="19" t="s">
        <v>215</v>
      </c>
      <c r="D20" s="23"/>
      <c r="E20" s="20"/>
      <c r="F20" s="21"/>
      <c r="G20" s="19"/>
      <c r="H20" s="22" t="s">
        <v>175</v>
      </c>
    </row>
    <row r="21" spans="2:9" customFormat="1" ht="24" outlineLevel="1" x14ac:dyDescent="0.2">
      <c r="B21" s="69"/>
      <c r="C21" s="34" t="s">
        <v>72</v>
      </c>
      <c r="D21" s="77"/>
      <c r="E21" s="35"/>
      <c r="F21" s="39"/>
      <c r="G21" s="34"/>
      <c r="H21" s="36" t="s">
        <v>180</v>
      </c>
    </row>
    <row r="22" spans="2:9" customFormat="1" outlineLevel="1" x14ac:dyDescent="0.2">
      <c r="B22" s="69"/>
      <c r="C22" s="19" t="s">
        <v>73</v>
      </c>
      <c r="D22" s="23"/>
      <c r="E22" s="20"/>
      <c r="F22" s="21"/>
      <c r="G22" s="19"/>
      <c r="H22" s="22" t="s">
        <v>74</v>
      </c>
    </row>
    <row r="23" spans="2:9" customFormat="1" ht="24" outlineLevel="1" x14ac:dyDescent="0.2">
      <c r="B23" s="69"/>
      <c r="C23" s="73" t="s">
        <v>97</v>
      </c>
      <c r="D23" s="78"/>
      <c r="E23" s="74"/>
      <c r="F23" s="75"/>
      <c r="G23" s="73"/>
      <c r="H23" s="76" t="s">
        <v>214</v>
      </c>
    </row>
    <row r="24" spans="2:9" ht="16.5" customHeight="1" x14ac:dyDescent="0.2">
      <c r="B24" s="11"/>
      <c r="C24" s="8"/>
      <c r="D24" s="8"/>
      <c r="E24" s="8"/>
      <c r="F24" s="8"/>
      <c r="G24" s="8"/>
      <c r="H24" s="8"/>
      <c r="I24" s="9"/>
    </row>
    <row r="25" spans="2:9" s="3" customFormat="1" ht="21" customHeight="1" x14ac:dyDescent="0.2">
      <c r="B25" s="5" t="s">
        <v>65</v>
      </c>
      <c r="C25" s="1" t="s">
        <v>94</v>
      </c>
      <c r="D25" s="1" t="s">
        <v>96</v>
      </c>
      <c r="E25" s="1" t="s">
        <v>0</v>
      </c>
      <c r="F25" s="1" t="s">
        <v>1</v>
      </c>
      <c r="G25" s="81" t="s">
        <v>51</v>
      </c>
      <c r="H25" s="82" t="s">
        <v>2</v>
      </c>
    </row>
    <row r="26" spans="2:9" s="44" customFormat="1" outlineLevel="1" x14ac:dyDescent="0.2">
      <c r="B26" s="83"/>
      <c r="C26" s="34" t="s">
        <v>135</v>
      </c>
      <c r="D26" s="34"/>
      <c r="E26" s="35"/>
      <c r="F26" s="39"/>
      <c r="G26" s="34"/>
      <c r="H26" s="36" t="s">
        <v>4</v>
      </c>
    </row>
    <row r="27" spans="2:9" s="44" customFormat="1" ht="24" outlineLevel="1" x14ac:dyDescent="0.2">
      <c r="B27" s="83"/>
      <c r="C27" s="19" t="s">
        <v>216</v>
      </c>
      <c r="D27" s="19"/>
      <c r="E27" s="20"/>
      <c r="F27" s="21"/>
      <c r="G27" s="19"/>
      <c r="H27" s="22" t="s">
        <v>177</v>
      </c>
    </row>
    <row r="28" spans="2:9" s="44" customFormat="1" ht="48" outlineLevel="1" x14ac:dyDescent="0.2">
      <c r="B28" s="69"/>
      <c r="C28" s="34" t="s">
        <v>181</v>
      </c>
      <c r="D28" s="34"/>
      <c r="E28" s="35"/>
      <c r="F28" s="39"/>
      <c r="G28" s="34"/>
      <c r="H28" s="36" t="s">
        <v>182</v>
      </c>
    </row>
    <row r="29" spans="2:9" s="44" customFormat="1" outlineLevel="1" x14ac:dyDescent="0.2">
      <c r="B29" s="83"/>
      <c r="C29" s="19" t="s">
        <v>160</v>
      </c>
      <c r="D29" s="19"/>
      <c r="E29" s="20"/>
      <c r="F29" s="21"/>
      <c r="G29" s="19"/>
      <c r="H29" s="22" t="s">
        <v>177</v>
      </c>
    </row>
    <row r="30" spans="2:9" s="44" customFormat="1" ht="24" outlineLevel="1" x14ac:dyDescent="0.2">
      <c r="B30" s="69"/>
      <c r="C30" s="34" t="s">
        <v>183</v>
      </c>
      <c r="D30" s="34"/>
      <c r="E30" s="35"/>
      <c r="F30" s="39"/>
      <c r="G30" s="34"/>
      <c r="H30" s="36" t="s">
        <v>184</v>
      </c>
      <c r="I30" s="9"/>
    </row>
    <row r="31" spans="2:9" s="44" customFormat="1" ht="24" outlineLevel="1" x14ac:dyDescent="0.2">
      <c r="B31" s="83"/>
      <c r="C31" s="19" t="s">
        <v>185</v>
      </c>
      <c r="D31" s="19"/>
      <c r="E31" s="20"/>
      <c r="F31" s="21"/>
      <c r="G31" s="19"/>
      <c r="H31" s="22" t="s">
        <v>184</v>
      </c>
    </row>
    <row r="32" spans="2:9" s="44" customFormat="1" ht="24" outlineLevel="1" x14ac:dyDescent="0.2">
      <c r="B32" s="69"/>
      <c r="C32" s="34" t="s">
        <v>217</v>
      </c>
      <c r="D32" s="34"/>
      <c r="E32" s="35"/>
      <c r="F32" s="39"/>
      <c r="G32" s="34"/>
      <c r="H32" s="36" t="s">
        <v>177</v>
      </c>
    </row>
    <row r="33" spans="2:9" s="44" customFormat="1" ht="24" outlineLevel="1" x14ac:dyDescent="0.2">
      <c r="B33" s="83"/>
      <c r="C33" s="19" t="s">
        <v>218</v>
      </c>
      <c r="D33" s="19"/>
      <c r="E33" s="20"/>
      <c r="F33" s="21"/>
      <c r="G33" s="19"/>
      <c r="H33" s="22" t="s">
        <v>177</v>
      </c>
    </row>
    <row r="34" spans="2:9" s="44" customFormat="1" ht="24" outlineLevel="1" x14ac:dyDescent="0.2">
      <c r="B34" s="69"/>
      <c r="C34" s="36" t="s">
        <v>186</v>
      </c>
      <c r="D34" s="77"/>
      <c r="E34" s="35"/>
      <c r="F34" s="39"/>
      <c r="G34" s="34"/>
      <c r="H34" s="36" t="s">
        <v>184</v>
      </c>
    </row>
    <row r="35" spans="2:9" s="44" customFormat="1" ht="21.75" customHeight="1" outlineLevel="1" x14ac:dyDescent="0.2">
      <c r="B35" s="83"/>
      <c r="C35" s="24" t="s">
        <v>219</v>
      </c>
      <c r="D35" s="24"/>
      <c r="E35" s="25"/>
      <c r="F35" s="26"/>
      <c r="G35" s="24"/>
      <c r="H35" s="27" t="s">
        <v>184</v>
      </c>
    </row>
    <row r="36" spans="2:9" ht="12.75" customHeight="1" outlineLevel="1" x14ac:dyDescent="0.2">
      <c r="B36" s="121" t="s">
        <v>87</v>
      </c>
      <c r="C36" s="122"/>
      <c r="D36" s="122"/>
      <c r="E36" s="122"/>
      <c r="F36" s="122"/>
      <c r="G36" s="122"/>
      <c r="H36" s="123"/>
    </row>
    <row r="37" spans="2:9" s="44" customFormat="1" ht="48" outlineLevel="1" x14ac:dyDescent="0.2">
      <c r="B37" s="69"/>
      <c r="C37" s="34" t="s">
        <v>161</v>
      </c>
      <c r="D37" s="34"/>
      <c r="E37" s="35"/>
      <c r="F37" s="39"/>
      <c r="G37" s="34"/>
      <c r="H37" s="36" t="s">
        <v>184</v>
      </c>
    </row>
    <row r="38" spans="2:9" s="44" customFormat="1" ht="50.25" customHeight="1" outlineLevel="1" x14ac:dyDescent="0.2">
      <c r="B38" s="69"/>
      <c r="C38" s="19" t="s">
        <v>252</v>
      </c>
      <c r="D38" s="19"/>
      <c r="E38" s="20"/>
      <c r="F38" s="21"/>
      <c r="G38" s="19" t="s">
        <v>220</v>
      </c>
      <c r="H38" s="22" t="s">
        <v>184</v>
      </c>
    </row>
    <row r="39" spans="2:9" s="101" customFormat="1" ht="25.5" customHeight="1" outlineLevel="1" x14ac:dyDescent="0.2">
      <c r="B39" s="102"/>
      <c r="C39" s="37" t="s">
        <v>241</v>
      </c>
      <c r="D39" s="37"/>
      <c r="E39" s="40"/>
      <c r="F39" s="41"/>
      <c r="G39" s="37" t="s">
        <v>220</v>
      </c>
      <c r="H39" s="38" t="s">
        <v>184</v>
      </c>
    </row>
    <row r="40" spans="2:9" ht="12.75" customHeight="1" outlineLevel="1" x14ac:dyDescent="0.2">
      <c r="B40" s="109" t="s">
        <v>88</v>
      </c>
      <c r="C40" s="110"/>
      <c r="D40" s="110"/>
      <c r="E40" s="110"/>
      <c r="F40" s="110"/>
      <c r="G40" s="110"/>
      <c r="H40" s="111"/>
    </row>
    <row r="41" spans="2:9" s="72" customFormat="1" ht="56.25" customHeight="1" outlineLevel="1" x14ac:dyDescent="0.2">
      <c r="B41" s="69"/>
      <c r="C41" s="34" t="s">
        <v>221</v>
      </c>
      <c r="D41" s="34"/>
      <c r="E41" s="35"/>
      <c r="F41" s="39"/>
      <c r="G41" s="34"/>
      <c r="H41" s="36" t="s">
        <v>187</v>
      </c>
    </row>
    <row r="42" spans="2:9" s="44" customFormat="1" ht="109.5" customHeight="1" outlineLevel="1" x14ac:dyDescent="0.2">
      <c r="B42" s="69"/>
      <c r="C42" s="19" t="s">
        <v>163</v>
      </c>
      <c r="D42" s="19"/>
      <c r="E42" s="20"/>
      <c r="F42" s="21"/>
      <c r="G42" s="19"/>
      <c r="H42" s="22" t="s">
        <v>184</v>
      </c>
    </row>
    <row r="43" spans="2:9" s="44" customFormat="1" ht="37.5" customHeight="1" outlineLevel="1" x14ac:dyDescent="0.2">
      <c r="B43" s="69"/>
      <c r="C43" s="34" t="s">
        <v>162</v>
      </c>
      <c r="D43" s="34"/>
      <c r="E43" s="35"/>
      <c r="F43" s="39"/>
      <c r="G43" s="34"/>
      <c r="H43" s="36" t="s">
        <v>184</v>
      </c>
    </row>
    <row r="44" spans="2:9" s="44" customFormat="1" ht="24" outlineLevel="1" x14ac:dyDescent="0.2">
      <c r="B44" s="69"/>
      <c r="C44" s="19" t="s">
        <v>164</v>
      </c>
      <c r="D44" s="19"/>
      <c r="E44" s="20"/>
      <c r="F44" s="21"/>
      <c r="G44" s="19"/>
      <c r="H44" s="22" t="s">
        <v>177</v>
      </c>
    </row>
    <row r="45" spans="2:9" ht="24" outlineLevel="1" x14ac:dyDescent="0.2">
      <c r="B45" s="69"/>
      <c r="C45" s="73" t="s">
        <v>222</v>
      </c>
      <c r="D45" s="73"/>
      <c r="E45" s="74"/>
      <c r="F45" s="75"/>
      <c r="G45" s="73"/>
      <c r="H45" s="76" t="s">
        <v>184</v>
      </c>
      <c r="I45" s="9"/>
    </row>
    <row r="46" spans="2:9" ht="12" customHeight="1" outlineLevel="1" x14ac:dyDescent="0.2">
      <c r="B46" s="115" t="s">
        <v>83</v>
      </c>
      <c r="C46" s="116"/>
      <c r="D46" s="116"/>
      <c r="E46" s="116"/>
      <c r="F46" s="116"/>
      <c r="G46" s="116"/>
      <c r="H46" s="117"/>
      <c r="I46" s="9"/>
    </row>
    <row r="47" spans="2:9" ht="45.6" customHeight="1" outlineLevel="1" x14ac:dyDescent="0.2">
      <c r="B47" s="69"/>
      <c r="C47" s="34" t="s">
        <v>188</v>
      </c>
      <c r="D47" s="34"/>
      <c r="E47" s="35"/>
      <c r="F47" s="39"/>
      <c r="G47" s="34"/>
      <c r="H47" s="36" t="s">
        <v>184</v>
      </c>
      <c r="I47" s="9"/>
    </row>
    <row r="48" spans="2:9" ht="15.75" customHeight="1" outlineLevel="1" x14ac:dyDescent="0.2">
      <c r="B48" s="69"/>
      <c r="C48" s="19" t="s">
        <v>78</v>
      </c>
      <c r="D48" s="19"/>
      <c r="E48" s="20"/>
      <c r="F48" s="21"/>
      <c r="G48" s="19"/>
      <c r="H48" s="22"/>
      <c r="I48" s="9"/>
    </row>
    <row r="49" spans="2:9" outlineLevel="1" x14ac:dyDescent="0.2">
      <c r="B49" s="69"/>
      <c r="C49" s="34" t="s">
        <v>189</v>
      </c>
      <c r="D49" s="34"/>
      <c r="E49" s="35"/>
      <c r="F49" s="39"/>
      <c r="G49" s="34"/>
      <c r="H49" s="36" t="s">
        <v>177</v>
      </c>
      <c r="I49" s="9"/>
    </row>
    <row r="50" spans="2:9" ht="48" outlineLevel="1" x14ac:dyDescent="0.2">
      <c r="B50" s="69"/>
      <c r="C50" s="19" t="s">
        <v>190</v>
      </c>
      <c r="D50" s="19"/>
      <c r="E50" s="20"/>
      <c r="F50" s="21"/>
      <c r="G50" s="19"/>
      <c r="H50" s="22" t="s">
        <v>7</v>
      </c>
      <c r="I50" s="9"/>
    </row>
    <row r="51" spans="2:9" ht="21" customHeight="1" outlineLevel="1" x14ac:dyDescent="0.2">
      <c r="B51" s="69"/>
      <c r="C51" s="34" t="s">
        <v>165</v>
      </c>
      <c r="D51" s="34"/>
      <c r="E51" s="35"/>
      <c r="F51" s="39"/>
      <c r="G51" s="34"/>
      <c r="H51" s="36" t="s">
        <v>191</v>
      </c>
      <c r="I51" s="9"/>
    </row>
    <row r="52" spans="2:9" ht="27" customHeight="1" outlineLevel="1" x14ac:dyDescent="0.2">
      <c r="B52" s="69"/>
      <c r="C52" s="19" t="s">
        <v>192</v>
      </c>
      <c r="D52" s="19"/>
      <c r="E52" s="20"/>
      <c r="F52" s="21"/>
      <c r="G52" s="19"/>
      <c r="H52" s="22" t="s">
        <v>5</v>
      </c>
      <c r="I52" s="9"/>
    </row>
    <row r="53" spans="2:9" ht="36" outlineLevel="1" x14ac:dyDescent="0.2">
      <c r="B53" s="69"/>
      <c r="C53" s="34" t="s">
        <v>223</v>
      </c>
      <c r="D53" s="34"/>
      <c r="E53" s="35"/>
      <c r="F53" s="39"/>
      <c r="G53" s="34"/>
      <c r="H53" s="36" t="s">
        <v>6</v>
      </c>
      <c r="I53" s="9"/>
    </row>
    <row r="54" spans="2:9" ht="12.75" customHeight="1" outlineLevel="1" x14ac:dyDescent="0.2">
      <c r="B54" s="109" t="s">
        <v>89</v>
      </c>
      <c r="C54" s="110"/>
      <c r="D54" s="110"/>
      <c r="E54" s="110"/>
      <c r="F54" s="110"/>
      <c r="G54" s="110"/>
      <c r="H54" s="111"/>
    </row>
    <row r="55" spans="2:9" s="44" customFormat="1" ht="24" outlineLevel="1" x14ac:dyDescent="0.2">
      <c r="B55" s="69"/>
      <c r="C55" s="19" t="s">
        <v>224</v>
      </c>
      <c r="D55" s="19"/>
      <c r="E55" s="20"/>
      <c r="F55" s="21"/>
      <c r="G55" s="19"/>
      <c r="H55" s="22" t="s">
        <v>184</v>
      </c>
    </row>
    <row r="56" spans="2:9" s="44" customFormat="1" ht="24" outlineLevel="1" x14ac:dyDescent="0.2">
      <c r="B56" s="69"/>
      <c r="C56" s="34" t="s">
        <v>242</v>
      </c>
      <c r="D56" s="34"/>
      <c r="E56" s="35"/>
      <c r="F56" s="39"/>
      <c r="G56" s="34"/>
      <c r="H56" s="36" t="s">
        <v>184</v>
      </c>
    </row>
    <row r="57" spans="2:9" s="44" customFormat="1" outlineLevel="1" x14ac:dyDescent="0.2">
      <c r="B57" s="69"/>
      <c r="C57" s="19" t="s">
        <v>166</v>
      </c>
      <c r="D57" s="19"/>
      <c r="E57" s="20"/>
      <c r="F57" s="21"/>
      <c r="G57" s="19"/>
      <c r="H57" s="22" t="s">
        <v>177</v>
      </c>
    </row>
    <row r="58" spans="2:9" s="44" customFormat="1" outlineLevel="1" x14ac:dyDescent="0.2">
      <c r="B58" s="69"/>
      <c r="C58" s="34" t="s">
        <v>106</v>
      </c>
      <c r="D58" s="34"/>
      <c r="E58" s="35"/>
      <c r="F58" s="39"/>
      <c r="G58" s="34"/>
      <c r="H58" s="36" t="s">
        <v>177</v>
      </c>
    </row>
    <row r="59" spans="2:9" s="44" customFormat="1" outlineLevel="1" x14ac:dyDescent="0.2">
      <c r="B59" s="69"/>
      <c r="C59" s="24" t="s">
        <v>107</v>
      </c>
      <c r="D59" s="24"/>
      <c r="E59" s="25"/>
      <c r="F59" s="26"/>
      <c r="G59" s="24"/>
      <c r="H59" s="27" t="s">
        <v>177</v>
      </c>
    </row>
    <row r="60" spans="2:9" ht="16.5" customHeight="1" x14ac:dyDescent="0.2">
      <c r="B60" s="11"/>
      <c r="C60" s="8"/>
      <c r="D60" s="8"/>
      <c r="E60" s="8"/>
      <c r="F60" s="8"/>
      <c r="G60" s="8"/>
      <c r="H60" s="8"/>
      <c r="I60" s="9"/>
    </row>
    <row r="61" spans="2:9" s="3" customFormat="1" ht="21" customHeight="1" x14ac:dyDescent="0.2">
      <c r="B61" s="5" t="s">
        <v>65</v>
      </c>
      <c r="C61" s="1" t="s">
        <v>98</v>
      </c>
      <c r="D61" s="1" t="s">
        <v>96</v>
      </c>
      <c r="E61" s="1" t="s">
        <v>0</v>
      </c>
      <c r="F61" s="1" t="s">
        <v>1</v>
      </c>
      <c r="G61" s="81" t="s">
        <v>51</v>
      </c>
      <c r="H61" s="82" t="s">
        <v>2</v>
      </c>
      <c r="I61" s="10"/>
    </row>
    <row r="62" spans="2:9" ht="18" customHeight="1" outlineLevel="1" x14ac:dyDescent="0.2">
      <c r="B62" s="83"/>
      <c r="C62" s="34" t="s">
        <v>189</v>
      </c>
      <c r="D62" s="34"/>
      <c r="E62" s="35"/>
      <c r="F62" s="39"/>
      <c r="G62" s="34"/>
      <c r="H62" s="36" t="s">
        <v>177</v>
      </c>
      <c r="I62" s="9"/>
    </row>
    <row r="63" spans="2:9" ht="63.75" customHeight="1" outlineLevel="1" x14ac:dyDescent="0.2">
      <c r="B63" s="69"/>
      <c r="C63" s="19" t="s">
        <v>151</v>
      </c>
      <c r="D63" s="19"/>
      <c r="E63" s="20"/>
      <c r="F63" s="21"/>
      <c r="G63" s="19"/>
      <c r="H63" s="22" t="s">
        <v>7</v>
      </c>
      <c r="I63" s="9"/>
    </row>
    <row r="64" spans="2:9" ht="36" outlineLevel="1" x14ac:dyDescent="0.2">
      <c r="B64" s="69"/>
      <c r="C64" s="34" t="s">
        <v>193</v>
      </c>
      <c r="D64" s="34"/>
      <c r="E64" s="35"/>
      <c r="F64" s="39"/>
      <c r="G64" s="34"/>
      <c r="H64" s="36" t="s">
        <v>191</v>
      </c>
      <c r="I64" s="9"/>
    </row>
    <row r="65" spans="2:9" ht="24" outlineLevel="1" x14ac:dyDescent="0.2">
      <c r="B65" s="69"/>
      <c r="C65" s="19" t="s">
        <v>80</v>
      </c>
      <c r="D65" s="19"/>
      <c r="E65" s="20"/>
      <c r="F65" s="21"/>
      <c r="G65" s="19"/>
      <c r="H65" s="22" t="s">
        <v>5</v>
      </c>
      <c r="I65" s="9"/>
    </row>
    <row r="66" spans="2:9" ht="24" outlineLevel="1" x14ac:dyDescent="0.2">
      <c r="B66" s="69"/>
      <c r="C66" s="34" t="s">
        <v>225</v>
      </c>
      <c r="D66" s="34"/>
      <c r="E66" s="35"/>
      <c r="F66" s="39"/>
      <c r="G66" s="34"/>
      <c r="H66" s="36" t="s">
        <v>7</v>
      </c>
      <c r="I66" s="44"/>
    </row>
    <row r="67" spans="2:9" ht="36" outlineLevel="1" x14ac:dyDescent="0.2">
      <c r="B67" s="69"/>
      <c r="C67" s="24" t="s">
        <v>226</v>
      </c>
      <c r="D67" s="24"/>
      <c r="E67" s="25"/>
      <c r="F67" s="26"/>
      <c r="G67" s="24"/>
      <c r="H67" s="27" t="s">
        <v>5</v>
      </c>
      <c r="I67" s="44"/>
    </row>
    <row r="68" spans="2:9" x14ac:dyDescent="0.2">
      <c r="I68" s="44"/>
    </row>
    <row r="69" spans="2:9" ht="20.25" customHeight="1" x14ac:dyDescent="0.2">
      <c r="B69" s="5" t="s">
        <v>65</v>
      </c>
      <c r="C69" s="1" t="s">
        <v>99</v>
      </c>
      <c r="D69" s="1" t="s">
        <v>96</v>
      </c>
      <c r="E69" s="1" t="s">
        <v>0</v>
      </c>
      <c r="F69" s="1" t="s">
        <v>1</v>
      </c>
      <c r="G69" s="81" t="s">
        <v>51</v>
      </c>
      <c r="H69" s="82" t="s">
        <v>2</v>
      </c>
      <c r="I69" s="44"/>
    </row>
    <row r="70" spans="2:9" ht="19.5" customHeight="1" outlineLevel="1" x14ac:dyDescent="0.2">
      <c r="B70" s="83"/>
      <c r="C70" s="34" t="s">
        <v>81</v>
      </c>
      <c r="D70" s="34"/>
      <c r="E70" s="35"/>
      <c r="F70" s="39"/>
      <c r="G70" s="34"/>
      <c r="H70" s="36" t="s">
        <v>95</v>
      </c>
      <c r="I70" s="44"/>
    </row>
    <row r="71" spans="2:9" customFormat="1" ht="18.75" customHeight="1" outlineLevel="1" x14ac:dyDescent="0.2">
      <c r="B71" s="69"/>
      <c r="C71" s="19" t="s">
        <v>207</v>
      </c>
      <c r="D71" s="19"/>
      <c r="E71" s="20"/>
      <c r="F71" s="21"/>
      <c r="G71" s="19"/>
      <c r="H71" s="22" t="s">
        <v>7</v>
      </c>
      <c r="I71" s="71"/>
    </row>
    <row r="72" spans="2:9" ht="24" outlineLevel="1" x14ac:dyDescent="0.2">
      <c r="B72" s="69"/>
      <c r="C72" s="34" t="s">
        <v>194</v>
      </c>
      <c r="D72" s="34"/>
      <c r="E72" s="35"/>
      <c r="F72" s="39"/>
      <c r="G72" s="34"/>
      <c r="H72" s="36" t="s">
        <v>177</v>
      </c>
      <c r="I72" s="44"/>
    </row>
    <row r="73" spans="2:9" ht="24" outlineLevel="1" x14ac:dyDescent="0.2">
      <c r="B73" s="69"/>
      <c r="C73" s="19" t="s">
        <v>76</v>
      </c>
      <c r="D73" s="19"/>
      <c r="E73" s="20"/>
      <c r="F73" s="21"/>
      <c r="G73" s="19"/>
      <c r="H73" s="22" t="s">
        <v>10</v>
      </c>
      <c r="I73" s="44"/>
    </row>
    <row r="74" spans="2:9" ht="24" outlineLevel="1" x14ac:dyDescent="0.2">
      <c r="B74" s="69"/>
      <c r="C74" s="34" t="s">
        <v>82</v>
      </c>
      <c r="D74" s="34"/>
      <c r="E74" s="35"/>
      <c r="F74" s="39"/>
      <c r="G74" s="34"/>
      <c r="H74" s="36" t="s">
        <v>10</v>
      </c>
      <c r="I74" s="44"/>
    </row>
    <row r="75" spans="2:9" ht="48" outlineLevel="1" x14ac:dyDescent="0.2">
      <c r="B75" s="69"/>
      <c r="C75" s="19" t="s">
        <v>167</v>
      </c>
      <c r="D75" s="19"/>
      <c r="E75" s="20"/>
      <c r="F75" s="21"/>
      <c r="G75" s="19"/>
      <c r="H75" s="22" t="s">
        <v>7</v>
      </c>
      <c r="I75" s="44"/>
    </row>
    <row r="76" spans="2:9" outlineLevel="1" x14ac:dyDescent="0.2">
      <c r="B76" s="69"/>
      <c r="C76" s="73" t="s">
        <v>139</v>
      </c>
      <c r="D76" s="73"/>
      <c r="E76" s="74"/>
      <c r="F76" s="75"/>
      <c r="G76" s="73"/>
      <c r="H76" s="76" t="s">
        <v>105</v>
      </c>
      <c r="I76" s="44"/>
    </row>
    <row r="77" spans="2:9" s="96" customFormat="1" outlineLevel="1" x14ac:dyDescent="0.2">
      <c r="B77" s="87"/>
      <c r="C77" s="88"/>
      <c r="D77" s="88"/>
      <c r="E77" s="86"/>
      <c r="F77" s="86"/>
      <c r="G77" s="88"/>
      <c r="H77" s="88"/>
      <c r="I77" s="101"/>
    </row>
    <row r="78" spans="2:9" s="96" customFormat="1" outlineLevel="1" x14ac:dyDescent="0.2">
      <c r="B78" s="5" t="s">
        <v>65</v>
      </c>
      <c r="C78" s="1" t="s">
        <v>253</v>
      </c>
      <c r="D78" s="1" t="s">
        <v>96</v>
      </c>
      <c r="E78" s="1" t="s">
        <v>0</v>
      </c>
      <c r="F78" s="1" t="s">
        <v>1</v>
      </c>
      <c r="G78" s="81" t="s">
        <v>51</v>
      </c>
      <c r="H78" s="82" t="s">
        <v>2</v>
      </c>
      <c r="I78" s="101"/>
    </row>
    <row r="79" spans="2:9" s="96" customFormat="1" ht="36" outlineLevel="1" x14ac:dyDescent="0.2">
      <c r="B79" s="83"/>
      <c r="C79" s="34" t="s">
        <v>254</v>
      </c>
      <c r="D79" s="34"/>
      <c r="E79" s="35"/>
      <c r="F79" s="39"/>
      <c r="G79" s="34"/>
      <c r="H79" s="36" t="s">
        <v>184</v>
      </c>
      <c r="I79" s="101"/>
    </row>
    <row r="80" spans="2:9" s="96" customFormat="1" ht="36" outlineLevel="1" x14ac:dyDescent="0.2">
      <c r="B80" s="102"/>
      <c r="C80" s="97" t="s">
        <v>255</v>
      </c>
      <c r="D80" s="97"/>
      <c r="E80" s="98"/>
      <c r="F80" s="99"/>
      <c r="G80" s="97"/>
      <c r="H80" s="100" t="s">
        <v>184</v>
      </c>
      <c r="I80" s="101"/>
    </row>
    <row r="81" spans="2:9" s="96" customFormat="1" ht="96" outlineLevel="1" x14ac:dyDescent="0.2">
      <c r="B81" s="83"/>
      <c r="C81" s="34" t="s">
        <v>256</v>
      </c>
      <c r="D81" s="34"/>
      <c r="E81" s="35"/>
      <c r="F81" s="39"/>
      <c r="G81" s="34"/>
      <c r="H81" s="36" t="s">
        <v>184</v>
      </c>
      <c r="I81" s="101"/>
    </row>
    <row r="82" spans="2:9" s="96" customFormat="1" ht="48" outlineLevel="1" x14ac:dyDescent="0.2">
      <c r="B82" s="102"/>
      <c r="C82" s="97" t="s">
        <v>257</v>
      </c>
      <c r="D82" s="97"/>
      <c r="E82" s="98"/>
      <c r="F82" s="99"/>
      <c r="G82" s="97"/>
      <c r="H82" s="100" t="s">
        <v>184</v>
      </c>
      <c r="I82" s="101"/>
    </row>
    <row r="83" spans="2:9" s="96" customFormat="1" ht="36" outlineLevel="1" x14ac:dyDescent="0.2">
      <c r="B83" s="83"/>
      <c r="C83" s="34" t="s">
        <v>258</v>
      </c>
      <c r="D83" s="34"/>
      <c r="E83" s="35"/>
      <c r="F83" s="39"/>
      <c r="G83" s="34"/>
      <c r="H83" s="36" t="s">
        <v>184</v>
      </c>
      <c r="I83" s="101"/>
    </row>
    <row r="84" spans="2:9" s="96" customFormat="1" ht="84" outlineLevel="1" x14ac:dyDescent="0.2">
      <c r="B84" s="102"/>
      <c r="C84" s="97" t="s">
        <v>259</v>
      </c>
      <c r="D84" s="97"/>
      <c r="E84" s="98"/>
      <c r="F84" s="99"/>
      <c r="G84" s="97"/>
      <c r="H84" s="100" t="s">
        <v>184</v>
      </c>
      <c r="I84" s="101"/>
    </row>
    <row r="85" spans="2:9" s="96" customFormat="1" ht="84" outlineLevel="1" x14ac:dyDescent="0.2">
      <c r="B85" s="83"/>
      <c r="C85" s="34" t="s">
        <v>260</v>
      </c>
      <c r="D85" s="34"/>
      <c r="E85" s="35"/>
      <c r="F85" s="39"/>
      <c r="G85" s="34"/>
      <c r="H85" s="36" t="s">
        <v>184</v>
      </c>
      <c r="I85" s="101"/>
    </row>
    <row r="86" spans="2:9" s="96" customFormat="1" ht="36" outlineLevel="1" x14ac:dyDescent="0.2">
      <c r="B86" s="102"/>
      <c r="C86" s="97" t="s">
        <v>261</v>
      </c>
      <c r="D86" s="97"/>
      <c r="E86" s="98"/>
      <c r="F86" s="99"/>
      <c r="G86" s="97"/>
      <c r="H86" s="100" t="s">
        <v>184</v>
      </c>
      <c r="I86" s="101"/>
    </row>
    <row r="87" spans="2:9" s="96" customFormat="1" ht="36" outlineLevel="1" x14ac:dyDescent="0.2">
      <c r="B87" s="83"/>
      <c r="C87" s="73" t="s">
        <v>262</v>
      </c>
      <c r="D87" s="73"/>
      <c r="E87" s="74"/>
      <c r="F87" s="75"/>
      <c r="G87" s="73"/>
      <c r="H87" s="76" t="s">
        <v>184</v>
      </c>
      <c r="I87" s="101"/>
    </row>
    <row r="88" spans="2:9" s="89" customFormat="1" outlineLevel="1" x14ac:dyDescent="0.2">
      <c r="B88" s="87"/>
      <c r="C88" s="88"/>
      <c r="D88" s="88"/>
      <c r="E88" s="86"/>
      <c r="F88" s="86"/>
      <c r="G88" s="88"/>
      <c r="H88" s="88"/>
      <c r="I88" s="90"/>
    </row>
    <row r="89" spans="2:9" ht="20.25" customHeight="1" x14ac:dyDescent="0.2">
      <c r="B89" s="5" t="s">
        <v>65</v>
      </c>
      <c r="C89" s="1" t="s">
        <v>263</v>
      </c>
      <c r="D89" s="1" t="s">
        <v>96</v>
      </c>
      <c r="E89" s="1" t="s">
        <v>0</v>
      </c>
      <c r="F89" s="1" t="s">
        <v>1</v>
      </c>
      <c r="G89" s="81" t="s">
        <v>51</v>
      </c>
      <c r="H89" s="82" t="s">
        <v>2</v>
      </c>
      <c r="I89" s="44"/>
    </row>
    <row r="90" spans="2:9" ht="12.75" customHeight="1" outlineLevel="1" x14ac:dyDescent="0.2">
      <c r="B90" s="121" t="s">
        <v>8</v>
      </c>
      <c r="C90" s="122"/>
      <c r="D90" s="122"/>
      <c r="E90" s="122"/>
      <c r="F90" s="122"/>
      <c r="G90" s="122"/>
      <c r="H90" s="123"/>
    </row>
    <row r="91" spans="2:9" customFormat="1" ht="53.25" customHeight="1" outlineLevel="1" x14ac:dyDescent="0.2">
      <c r="B91" s="69"/>
      <c r="C91" s="34" t="s">
        <v>140</v>
      </c>
      <c r="D91" s="34"/>
      <c r="E91" s="35"/>
      <c r="F91" s="39"/>
      <c r="G91" s="34"/>
      <c r="H91" s="36" t="s">
        <v>108</v>
      </c>
    </row>
    <row r="92" spans="2:9" customFormat="1" ht="29.25" customHeight="1" outlineLevel="1" x14ac:dyDescent="0.2">
      <c r="B92" s="69"/>
      <c r="C92" s="19" t="s">
        <v>68</v>
      </c>
      <c r="D92" s="19"/>
      <c r="E92" s="20"/>
      <c r="F92" s="21"/>
      <c r="G92" s="19"/>
      <c r="H92" s="22" t="s">
        <v>10</v>
      </c>
    </row>
    <row r="93" spans="2:9" customFormat="1" ht="53.25" customHeight="1" outlineLevel="1" x14ac:dyDescent="0.2">
      <c r="B93" s="69"/>
      <c r="C93" s="34" t="s">
        <v>69</v>
      </c>
      <c r="D93" s="34"/>
      <c r="E93" s="35"/>
      <c r="F93" s="39"/>
      <c r="G93" s="34"/>
      <c r="H93" s="36" t="s">
        <v>10</v>
      </c>
    </row>
    <row r="94" spans="2:9" customFormat="1" ht="60" outlineLevel="1" x14ac:dyDescent="0.2">
      <c r="B94" s="69"/>
      <c r="C94" s="24" t="s">
        <v>70</v>
      </c>
      <c r="D94" s="24"/>
      <c r="E94" s="25"/>
      <c r="F94" s="26"/>
      <c r="G94" s="24"/>
      <c r="H94" s="27" t="s">
        <v>5</v>
      </c>
    </row>
    <row r="95" spans="2:9" ht="12.75" customHeight="1" outlineLevel="1" x14ac:dyDescent="0.2">
      <c r="B95" s="106" t="s">
        <v>9</v>
      </c>
      <c r="C95" s="107"/>
      <c r="D95" s="107"/>
      <c r="E95" s="107"/>
      <c r="F95" s="107"/>
      <c r="G95" s="107"/>
      <c r="H95" s="108"/>
    </row>
    <row r="96" spans="2:9" ht="24" outlineLevel="1" x14ac:dyDescent="0.2">
      <c r="B96" s="69"/>
      <c r="C96" s="13" t="s">
        <v>242</v>
      </c>
      <c r="D96" s="13"/>
      <c r="E96" s="16"/>
      <c r="F96" s="16"/>
      <c r="G96" s="13"/>
      <c r="H96" s="18" t="s">
        <v>177</v>
      </c>
    </row>
    <row r="97" spans="2:8" ht="24" outlineLevel="1" x14ac:dyDescent="0.2">
      <c r="B97" s="79"/>
      <c r="C97" s="19" t="s">
        <v>168</v>
      </c>
      <c r="D97" s="19"/>
      <c r="E97" s="20"/>
      <c r="F97" s="21"/>
      <c r="G97" s="19"/>
      <c r="H97" s="22" t="s">
        <v>10</v>
      </c>
    </row>
    <row r="98" spans="2:8" ht="12.75" customHeight="1" outlineLevel="1" x14ac:dyDescent="0.2">
      <c r="B98" s="106" t="s">
        <v>11</v>
      </c>
      <c r="C98" s="107"/>
      <c r="D98" s="107"/>
      <c r="E98" s="107"/>
      <c r="F98" s="107"/>
      <c r="G98" s="107"/>
      <c r="H98" s="108"/>
    </row>
    <row r="99" spans="2:8" ht="36" outlineLevel="1" x14ac:dyDescent="0.2">
      <c r="B99" s="46"/>
      <c r="C99" s="13" t="s">
        <v>12</v>
      </c>
      <c r="D99" s="13"/>
      <c r="E99" s="16"/>
      <c r="F99" s="16"/>
      <c r="G99" s="13"/>
      <c r="H99" s="18" t="s">
        <v>5</v>
      </c>
    </row>
    <row r="100" spans="2:8" ht="16.5" customHeight="1" outlineLevel="1" x14ac:dyDescent="0.2">
      <c r="B100" s="46"/>
      <c r="C100" s="19" t="s">
        <v>13</v>
      </c>
      <c r="D100" s="19"/>
      <c r="E100" s="20"/>
      <c r="F100" s="21"/>
      <c r="G100" s="19"/>
      <c r="H100" s="22" t="s">
        <v>5</v>
      </c>
    </row>
    <row r="101" spans="2:8" ht="16.5" customHeight="1" outlineLevel="1" x14ac:dyDescent="0.2">
      <c r="B101" s="46"/>
      <c r="C101" s="13" t="s">
        <v>169</v>
      </c>
      <c r="D101" s="13"/>
      <c r="E101" s="16"/>
      <c r="F101" s="16"/>
      <c r="G101" s="13"/>
      <c r="H101" s="18" t="s">
        <v>177</v>
      </c>
    </row>
    <row r="102" spans="2:8" ht="16.5" customHeight="1" outlineLevel="1" x14ac:dyDescent="0.2">
      <c r="B102" s="106" t="s">
        <v>227</v>
      </c>
      <c r="C102" s="107"/>
      <c r="D102" s="107"/>
      <c r="E102" s="107"/>
      <c r="F102" s="107"/>
      <c r="G102" s="107"/>
      <c r="H102" s="108"/>
    </row>
    <row r="103" spans="2:8" ht="120" outlineLevel="1" x14ac:dyDescent="0.2">
      <c r="B103" s="46"/>
      <c r="C103" s="13" t="s">
        <v>228</v>
      </c>
      <c r="D103" s="13"/>
      <c r="E103" s="16"/>
      <c r="F103" s="16"/>
      <c r="G103" s="13"/>
      <c r="H103" s="18" t="s">
        <v>184</v>
      </c>
    </row>
    <row r="104" spans="2:8" ht="132" outlineLevel="1" x14ac:dyDescent="0.2">
      <c r="B104" s="46"/>
      <c r="C104" s="19" t="s">
        <v>229</v>
      </c>
      <c r="D104" s="19"/>
      <c r="E104" s="20"/>
      <c r="F104" s="21"/>
      <c r="G104" s="19"/>
      <c r="H104" s="22" t="s">
        <v>7</v>
      </c>
    </row>
    <row r="105" spans="2:8" ht="36" outlineLevel="1" x14ac:dyDescent="0.2">
      <c r="B105" s="46"/>
      <c r="C105" s="13" t="s">
        <v>230</v>
      </c>
      <c r="D105" s="13"/>
      <c r="E105" s="16"/>
      <c r="F105" s="16"/>
      <c r="G105" s="13"/>
      <c r="H105" s="18" t="s">
        <v>7</v>
      </c>
    </row>
    <row r="106" spans="2:8" ht="60" outlineLevel="1" x14ac:dyDescent="0.2">
      <c r="B106" s="46"/>
      <c r="C106" s="19" t="s">
        <v>231</v>
      </c>
      <c r="D106" s="19"/>
      <c r="E106" s="20"/>
      <c r="F106" s="21"/>
      <c r="G106" s="19"/>
      <c r="H106" s="22" t="s">
        <v>7</v>
      </c>
    </row>
    <row r="107" spans="2:8" s="96" customFormat="1" ht="24" outlineLevel="1" x14ac:dyDescent="0.2">
      <c r="B107" s="46"/>
      <c r="C107" s="13" t="s">
        <v>243</v>
      </c>
      <c r="D107" s="13"/>
      <c r="E107" s="16"/>
      <c r="F107" s="16"/>
      <c r="G107" s="13"/>
      <c r="H107" s="18" t="s">
        <v>184</v>
      </c>
    </row>
    <row r="108" spans="2:8" ht="12.75" customHeight="1" outlineLevel="1" x14ac:dyDescent="0.2">
      <c r="B108" s="106" t="s">
        <v>14</v>
      </c>
      <c r="C108" s="107"/>
      <c r="D108" s="107"/>
      <c r="E108" s="107"/>
      <c r="F108" s="107"/>
      <c r="G108" s="107"/>
      <c r="H108" s="108"/>
    </row>
    <row r="109" spans="2:8" ht="24.75" customHeight="1" outlineLevel="1" x14ac:dyDescent="0.2">
      <c r="B109" s="69"/>
      <c r="C109" s="31" t="s">
        <v>195</v>
      </c>
      <c r="D109" s="31"/>
      <c r="E109" s="32"/>
      <c r="F109" s="32"/>
      <c r="G109" s="31"/>
      <c r="H109" s="33" t="s">
        <v>5</v>
      </c>
    </row>
    <row r="111" spans="2:8" ht="21" customHeight="1" x14ac:dyDescent="0.2">
      <c r="B111" s="5" t="s">
        <v>65</v>
      </c>
      <c r="C111" s="1" t="s">
        <v>264</v>
      </c>
      <c r="D111" s="1" t="s">
        <v>96</v>
      </c>
      <c r="E111" s="1" t="s">
        <v>0</v>
      </c>
      <c r="F111" s="1" t="s">
        <v>1</v>
      </c>
      <c r="G111" s="81" t="s">
        <v>51</v>
      </c>
      <c r="H111" s="82" t="s">
        <v>2</v>
      </c>
    </row>
    <row r="112" spans="2:8" ht="12.75" customHeight="1" outlineLevel="1" x14ac:dyDescent="0.2">
      <c r="B112" s="106" t="s">
        <v>15</v>
      </c>
      <c r="C112" s="107"/>
      <c r="D112" s="107"/>
      <c r="E112" s="107"/>
      <c r="F112" s="107"/>
      <c r="G112" s="107"/>
      <c r="H112" s="108"/>
    </row>
    <row r="113" spans="2:8" ht="168" outlineLevel="1" x14ac:dyDescent="0.2">
      <c r="B113" s="69"/>
      <c r="C113" s="31" t="s">
        <v>157</v>
      </c>
      <c r="D113" s="31"/>
      <c r="E113" s="32"/>
      <c r="F113" s="32"/>
      <c r="G113" s="31"/>
      <c r="H113" s="33" t="s">
        <v>184</v>
      </c>
    </row>
    <row r="114" spans="2:8" ht="12.75" customHeight="1" outlineLevel="1" x14ac:dyDescent="0.2">
      <c r="B114" s="121" t="s">
        <v>66</v>
      </c>
      <c r="C114" s="122"/>
      <c r="D114" s="122"/>
      <c r="E114" s="122"/>
      <c r="F114" s="122"/>
      <c r="G114" s="122"/>
      <c r="H114" s="123"/>
    </row>
    <row r="115" spans="2:8" ht="78" customHeight="1" outlineLevel="1" x14ac:dyDescent="0.2">
      <c r="B115" s="118" t="s">
        <v>141</v>
      </c>
      <c r="C115" s="119" t="s">
        <v>16</v>
      </c>
      <c r="D115" s="119"/>
      <c r="E115" s="119" t="s">
        <v>16</v>
      </c>
      <c r="F115" s="119" t="s">
        <v>16</v>
      </c>
      <c r="G115" s="119" t="s">
        <v>16</v>
      </c>
      <c r="H115" s="120" t="s">
        <v>16</v>
      </c>
    </row>
    <row r="116" spans="2:8" ht="20.25" customHeight="1" outlineLevel="1" x14ac:dyDescent="0.2">
      <c r="B116" s="69"/>
      <c r="C116" s="34" t="s">
        <v>196</v>
      </c>
      <c r="D116" s="34"/>
      <c r="E116" s="35"/>
      <c r="F116" s="39"/>
      <c r="G116" s="34"/>
      <c r="H116" s="36" t="s">
        <v>177</v>
      </c>
    </row>
    <row r="117" spans="2:8" ht="20.25" customHeight="1" outlineLevel="1" x14ac:dyDescent="0.2">
      <c r="B117" s="69"/>
      <c r="C117" s="19" t="s">
        <v>197</v>
      </c>
      <c r="D117" s="19"/>
      <c r="E117" s="20"/>
      <c r="F117" s="21"/>
      <c r="G117" s="19"/>
      <c r="H117" s="22" t="s">
        <v>177</v>
      </c>
    </row>
    <row r="118" spans="2:8" ht="20.25" customHeight="1" outlineLevel="1" x14ac:dyDescent="0.2">
      <c r="B118" s="69"/>
      <c r="C118" s="34" t="s">
        <v>77</v>
      </c>
      <c r="D118" s="34"/>
      <c r="E118" s="35"/>
      <c r="F118" s="39"/>
      <c r="G118" s="34"/>
      <c r="H118" s="36" t="s">
        <v>184</v>
      </c>
    </row>
    <row r="119" spans="2:8" ht="20.25" customHeight="1" outlineLevel="1" x14ac:dyDescent="0.2">
      <c r="B119" s="69"/>
      <c r="C119" s="19" t="s">
        <v>198</v>
      </c>
      <c r="D119" s="19"/>
      <c r="E119" s="20"/>
      <c r="F119" s="21"/>
      <c r="G119" s="19"/>
      <c r="H119" s="22"/>
    </row>
    <row r="120" spans="2:8" ht="20.25" customHeight="1" outlineLevel="1" x14ac:dyDescent="0.2">
      <c r="B120" s="69"/>
      <c r="C120" s="34" t="s">
        <v>90</v>
      </c>
      <c r="D120" s="34"/>
      <c r="E120" s="35"/>
      <c r="F120" s="39"/>
      <c r="G120" s="34"/>
      <c r="H120" s="36" t="s">
        <v>184</v>
      </c>
    </row>
    <row r="121" spans="2:8" ht="35.25" customHeight="1" outlineLevel="1" x14ac:dyDescent="0.2">
      <c r="B121" s="69"/>
      <c r="C121" s="19" t="s">
        <v>91</v>
      </c>
      <c r="D121" s="19"/>
      <c r="E121" s="20"/>
      <c r="F121" s="21"/>
      <c r="G121" s="19"/>
      <c r="H121" s="22" t="s">
        <v>184</v>
      </c>
    </row>
    <row r="122" spans="2:8" ht="20.25" customHeight="1" outlineLevel="1" x14ac:dyDescent="0.2">
      <c r="B122" s="69"/>
      <c r="C122" s="34" t="s">
        <v>199</v>
      </c>
      <c r="D122" s="34"/>
      <c r="E122" s="35"/>
      <c r="F122" s="39"/>
      <c r="G122" s="34"/>
      <c r="H122" s="36" t="s">
        <v>184</v>
      </c>
    </row>
    <row r="123" spans="2:8" ht="26.25" customHeight="1" outlineLevel="1" x14ac:dyDescent="0.2">
      <c r="B123" s="69"/>
      <c r="C123" s="19" t="s">
        <v>118</v>
      </c>
      <c r="D123" s="19"/>
      <c r="E123" s="20"/>
      <c r="F123" s="21"/>
      <c r="G123" s="19"/>
      <c r="H123" s="22" t="s">
        <v>184</v>
      </c>
    </row>
    <row r="124" spans="2:8" ht="29.25" customHeight="1" outlineLevel="1" x14ac:dyDescent="0.2">
      <c r="B124" s="69"/>
      <c r="C124" s="34" t="s">
        <v>142</v>
      </c>
      <c r="D124" s="34"/>
      <c r="E124" s="35"/>
      <c r="F124" s="39"/>
      <c r="G124" s="34"/>
      <c r="H124" s="36" t="s">
        <v>184</v>
      </c>
    </row>
    <row r="125" spans="2:8" ht="20.25" customHeight="1" outlineLevel="1" x14ac:dyDescent="0.2">
      <c r="B125" s="69"/>
      <c r="C125" s="19" t="s">
        <v>84</v>
      </c>
      <c r="D125" s="19"/>
      <c r="E125" s="20"/>
      <c r="F125" s="21"/>
      <c r="G125" s="19"/>
      <c r="H125" s="22" t="s">
        <v>184</v>
      </c>
    </row>
    <row r="126" spans="2:8" ht="20.25" customHeight="1" outlineLevel="1" x14ac:dyDescent="0.2">
      <c r="B126" s="69"/>
      <c r="C126" s="34" t="s">
        <v>143</v>
      </c>
      <c r="D126" s="34"/>
      <c r="E126" s="35"/>
      <c r="F126" s="39"/>
      <c r="G126" s="34"/>
      <c r="H126" s="36" t="s">
        <v>184</v>
      </c>
    </row>
    <row r="127" spans="2:8" ht="20.25" customHeight="1" outlineLevel="1" x14ac:dyDescent="0.2">
      <c r="B127" s="69"/>
      <c r="C127" s="19" t="s">
        <v>85</v>
      </c>
      <c r="D127" s="19"/>
      <c r="E127" s="20"/>
      <c r="F127" s="21"/>
      <c r="G127" s="19"/>
      <c r="H127" s="22" t="s">
        <v>184</v>
      </c>
    </row>
    <row r="128" spans="2:8" ht="20.25" customHeight="1" outlineLevel="1" x14ac:dyDescent="0.2">
      <c r="B128" s="69"/>
      <c r="C128" s="34" t="s">
        <v>86</v>
      </c>
      <c r="D128" s="34"/>
      <c r="E128" s="35"/>
      <c r="F128" s="39"/>
      <c r="G128" s="34"/>
      <c r="H128" s="36" t="s">
        <v>184</v>
      </c>
    </row>
    <row r="129" spans="2:8" ht="12.75" customHeight="1" outlineLevel="1" x14ac:dyDescent="0.2">
      <c r="B129" s="106" t="s">
        <v>67</v>
      </c>
      <c r="C129" s="107"/>
      <c r="D129" s="107"/>
      <c r="E129" s="107"/>
      <c r="F129" s="107"/>
      <c r="G129" s="107"/>
      <c r="H129" s="108"/>
    </row>
    <row r="130" spans="2:8" ht="21.75" customHeight="1" outlineLevel="1" x14ac:dyDescent="0.2">
      <c r="B130" s="118" t="s">
        <v>104</v>
      </c>
      <c r="C130" s="119"/>
      <c r="D130" s="119"/>
      <c r="E130" s="119"/>
      <c r="F130" s="119"/>
      <c r="G130" s="119"/>
      <c r="H130" s="120"/>
    </row>
    <row r="131" spans="2:8" ht="23.25" customHeight="1" outlineLevel="1" x14ac:dyDescent="0.2">
      <c r="B131" s="69"/>
      <c r="C131" s="34" t="s">
        <v>92</v>
      </c>
      <c r="D131" s="34"/>
      <c r="E131" s="35"/>
      <c r="F131" s="39"/>
      <c r="G131" s="34"/>
      <c r="H131" s="36" t="s">
        <v>184</v>
      </c>
    </row>
    <row r="132" spans="2:8" ht="23.25" customHeight="1" outlineLevel="1" x14ac:dyDescent="0.2">
      <c r="B132" s="69"/>
      <c r="C132" s="19" t="s">
        <v>18</v>
      </c>
      <c r="D132" s="19"/>
      <c r="E132" s="23"/>
      <c r="F132" s="23"/>
      <c r="G132" s="19"/>
      <c r="H132" s="22" t="s">
        <v>184</v>
      </c>
    </row>
    <row r="133" spans="2:8" ht="23.25" customHeight="1" outlineLevel="1" x14ac:dyDescent="0.2">
      <c r="B133" s="69"/>
      <c r="C133" s="37" t="s">
        <v>17</v>
      </c>
      <c r="D133" s="37"/>
      <c r="E133" s="40"/>
      <c r="F133" s="41"/>
      <c r="G133" s="37"/>
      <c r="H133" s="38" t="s">
        <v>184</v>
      </c>
    </row>
    <row r="134" spans="2:8" ht="23.25" customHeight="1" outlineLevel="1" x14ac:dyDescent="0.2">
      <c r="B134" s="79"/>
      <c r="C134" s="19" t="s">
        <v>19</v>
      </c>
      <c r="D134" s="19"/>
      <c r="E134" s="23"/>
      <c r="F134" s="23"/>
      <c r="G134" s="19"/>
      <c r="H134" s="22" t="s">
        <v>184</v>
      </c>
    </row>
    <row r="135" spans="2:8" ht="12.75" customHeight="1" outlineLevel="1" x14ac:dyDescent="0.2">
      <c r="B135" s="109" t="s">
        <v>131</v>
      </c>
      <c r="C135" s="110"/>
      <c r="D135" s="110"/>
      <c r="E135" s="110"/>
      <c r="F135" s="110"/>
      <c r="G135" s="110"/>
      <c r="H135" s="111"/>
    </row>
    <row r="136" spans="2:8" ht="23.25" customHeight="1" outlineLevel="1" x14ac:dyDescent="0.2">
      <c r="B136" s="69"/>
      <c r="C136" s="37" t="s">
        <v>115</v>
      </c>
      <c r="D136" s="37"/>
      <c r="E136" s="40"/>
      <c r="F136" s="41"/>
      <c r="G136" s="37"/>
      <c r="H136" s="38" t="s">
        <v>184</v>
      </c>
    </row>
    <row r="137" spans="2:8" ht="23.25" customHeight="1" outlineLevel="1" x14ac:dyDescent="0.2">
      <c r="B137" s="69"/>
      <c r="C137" s="19" t="s">
        <v>20</v>
      </c>
      <c r="D137" s="19"/>
      <c r="E137" s="20"/>
      <c r="F137" s="21"/>
      <c r="G137" s="19"/>
      <c r="H137" s="22" t="s">
        <v>184</v>
      </c>
    </row>
    <row r="138" spans="2:8" ht="23.25" customHeight="1" outlineLevel="1" x14ac:dyDescent="0.2">
      <c r="B138" s="69"/>
      <c r="C138" s="37" t="s">
        <v>64</v>
      </c>
      <c r="D138" s="37"/>
      <c r="E138" s="40"/>
      <c r="F138" s="41"/>
      <c r="G138" s="37"/>
      <c r="H138" s="38" t="s">
        <v>184</v>
      </c>
    </row>
    <row r="139" spans="2:8" ht="23.25" customHeight="1" outlineLevel="1" x14ac:dyDescent="0.2">
      <c r="B139" s="69"/>
      <c r="C139" s="19" t="s">
        <v>21</v>
      </c>
      <c r="D139" s="19"/>
      <c r="E139" s="20"/>
      <c r="F139" s="21"/>
      <c r="G139" s="19"/>
      <c r="H139" s="22" t="s">
        <v>184</v>
      </c>
    </row>
    <row r="140" spans="2:8" ht="23.25" customHeight="1" outlineLevel="1" x14ac:dyDescent="0.2">
      <c r="B140" s="69"/>
      <c r="C140" s="37" t="s">
        <v>144</v>
      </c>
      <c r="D140" s="37"/>
      <c r="E140" s="40"/>
      <c r="F140" s="41"/>
      <c r="G140" s="37"/>
      <c r="H140" s="38" t="s">
        <v>184</v>
      </c>
    </row>
    <row r="141" spans="2:8" ht="23.25" customHeight="1" outlineLevel="1" x14ac:dyDescent="0.2">
      <c r="B141" s="69"/>
      <c r="C141" s="19" t="s">
        <v>22</v>
      </c>
      <c r="D141" s="19"/>
      <c r="E141" s="20"/>
      <c r="F141" s="21"/>
      <c r="G141" s="19"/>
      <c r="H141" s="22" t="s">
        <v>184</v>
      </c>
    </row>
    <row r="142" spans="2:8" ht="12.75" customHeight="1" outlineLevel="1" x14ac:dyDescent="0.2">
      <c r="B142" s="106" t="s">
        <v>132</v>
      </c>
      <c r="C142" s="107"/>
      <c r="D142" s="107"/>
      <c r="E142" s="107"/>
      <c r="F142" s="107"/>
      <c r="G142" s="107"/>
      <c r="H142" s="108"/>
    </row>
    <row r="143" spans="2:8" ht="21.75" customHeight="1" outlineLevel="1" x14ac:dyDescent="0.2">
      <c r="B143" s="118" t="s">
        <v>239</v>
      </c>
      <c r="C143" s="119"/>
      <c r="D143" s="119"/>
      <c r="E143" s="119"/>
      <c r="F143" s="119"/>
      <c r="G143" s="119"/>
      <c r="H143" s="120"/>
    </row>
    <row r="144" spans="2:8" ht="23.25" customHeight="1" outlineLevel="1" x14ac:dyDescent="0.2">
      <c r="B144" s="69"/>
      <c r="C144" s="37" t="s">
        <v>116</v>
      </c>
      <c r="D144" s="37"/>
      <c r="E144" s="40"/>
      <c r="F144" s="41"/>
      <c r="G144" s="37"/>
      <c r="H144" s="38" t="s">
        <v>184</v>
      </c>
    </row>
    <row r="145" spans="2:8" ht="23.25" customHeight="1" outlineLevel="1" x14ac:dyDescent="0.2">
      <c r="B145" s="69"/>
      <c r="C145" s="19" t="s">
        <v>200</v>
      </c>
      <c r="D145" s="19"/>
      <c r="E145" s="20"/>
      <c r="F145" s="20"/>
      <c r="G145" s="19"/>
      <c r="H145" s="22" t="s">
        <v>177</v>
      </c>
    </row>
    <row r="146" spans="2:8" ht="42.75" customHeight="1" outlineLevel="1" x14ac:dyDescent="0.2">
      <c r="B146" s="69"/>
      <c r="C146" s="42" t="s">
        <v>32</v>
      </c>
      <c r="D146" s="42"/>
      <c r="E146" s="80"/>
      <c r="F146" s="80"/>
      <c r="G146" s="42"/>
      <c r="H146" s="43" t="s">
        <v>184</v>
      </c>
    </row>
    <row r="147" spans="2:8" ht="12.75" customHeight="1" outlineLevel="1" x14ac:dyDescent="0.2">
      <c r="B147" s="106" t="s">
        <v>100</v>
      </c>
      <c r="C147" s="107"/>
      <c r="D147" s="107"/>
      <c r="E147" s="107"/>
      <c r="F147" s="107"/>
      <c r="G147" s="107"/>
      <c r="H147" s="108"/>
    </row>
    <row r="148" spans="2:8" ht="21.75" customHeight="1" outlineLevel="1" x14ac:dyDescent="0.2">
      <c r="B148" s="118" t="s">
        <v>117</v>
      </c>
      <c r="C148" s="119"/>
      <c r="D148" s="119"/>
      <c r="E148" s="119"/>
      <c r="F148" s="119"/>
      <c r="G148" s="119"/>
      <c r="H148" s="120"/>
    </row>
    <row r="149" spans="2:8" ht="23.25" customHeight="1" outlineLevel="1" x14ac:dyDescent="0.2">
      <c r="B149" s="69"/>
      <c r="C149" s="37" t="s">
        <v>114</v>
      </c>
      <c r="D149" s="37"/>
      <c r="E149" s="40"/>
      <c r="F149" s="41"/>
      <c r="G149" s="37"/>
      <c r="H149" s="38" t="s">
        <v>184</v>
      </c>
    </row>
    <row r="150" spans="2:8" ht="23.25" customHeight="1" outlineLevel="1" x14ac:dyDescent="0.2">
      <c r="B150" s="69"/>
      <c r="C150" s="19" t="s">
        <v>110</v>
      </c>
      <c r="D150" s="19"/>
      <c r="E150" s="20"/>
      <c r="F150" s="20"/>
      <c r="G150" s="19"/>
      <c r="H150" s="22" t="s">
        <v>184</v>
      </c>
    </row>
    <row r="151" spans="2:8" ht="23.25" customHeight="1" outlineLevel="1" x14ac:dyDescent="0.2">
      <c r="B151" s="69"/>
      <c r="C151" s="37" t="s">
        <v>111</v>
      </c>
      <c r="D151" s="37"/>
      <c r="E151" s="40"/>
      <c r="F151" s="41"/>
      <c r="G151" s="37"/>
      <c r="H151" s="38" t="s">
        <v>184</v>
      </c>
    </row>
    <row r="152" spans="2:8" ht="23.25" customHeight="1" outlineLevel="1" x14ac:dyDescent="0.2">
      <c r="B152" s="69"/>
      <c r="C152" s="19" t="s">
        <v>112</v>
      </c>
      <c r="D152" s="19"/>
      <c r="E152" s="20"/>
      <c r="F152" s="20"/>
      <c r="G152" s="19"/>
      <c r="H152" s="22" t="s">
        <v>184</v>
      </c>
    </row>
    <row r="153" spans="2:8" ht="23.25" customHeight="1" outlineLevel="1" x14ac:dyDescent="0.2">
      <c r="B153" s="69"/>
      <c r="C153" s="37" t="s">
        <v>113</v>
      </c>
      <c r="D153" s="37"/>
      <c r="E153" s="40"/>
      <c r="F153" s="41"/>
      <c r="G153" s="37"/>
      <c r="H153" s="38" t="s">
        <v>184</v>
      </c>
    </row>
    <row r="154" spans="2:8" ht="23.25" customHeight="1" outlineLevel="1" x14ac:dyDescent="0.2">
      <c r="B154" s="69"/>
      <c r="C154" s="19" t="s">
        <v>109</v>
      </c>
      <c r="D154" s="19"/>
      <c r="E154" s="20"/>
      <c r="F154" s="20"/>
      <c r="G154" s="19"/>
      <c r="H154" s="22" t="s">
        <v>7</v>
      </c>
    </row>
    <row r="155" spans="2:8" outlineLevel="1" x14ac:dyDescent="0.2">
      <c r="B155" s="106" t="s">
        <v>101</v>
      </c>
      <c r="C155" s="107"/>
      <c r="D155" s="107"/>
      <c r="E155" s="107"/>
      <c r="F155" s="107"/>
      <c r="G155" s="107"/>
      <c r="H155" s="108"/>
    </row>
    <row r="156" spans="2:8" ht="35.25" customHeight="1" outlineLevel="1" x14ac:dyDescent="0.2">
      <c r="B156" s="118" t="s">
        <v>244</v>
      </c>
      <c r="C156" s="119"/>
      <c r="D156" s="119"/>
      <c r="E156" s="119"/>
      <c r="F156" s="119"/>
      <c r="G156" s="119"/>
      <c r="H156" s="120"/>
    </row>
    <row r="157" spans="2:8" ht="36" outlineLevel="1" x14ac:dyDescent="0.2">
      <c r="B157" s="69"/>
      <c r="C157" s="37" t="s">
        <v>245</v>
      </c>
      <c r="D157" s="37"/>
      <c r="E157" s="40"/>
      <c r="F157" s="41"/>
      <c r="G157" s="37"/>
      <c r="H157" s="38" t="s">
        <v>184</v>
      </c>
    </row>
    <row r="158" spans="2:8" ht="43.5" customHeight="1" outlineLevel="1" x14ac:dyDescent="0.2">
      <c r="B158" s="69"/>
      <c r="C158" s="19" t="s">
        <v>201</v>
      </c>
      <c r="D158" s="19"/>
      <c r="E158" s="20"/>
      <c r="F158" s="20"/>
      <c r="G158" s="19"/>
      <c r="H158" s="22" t="s">
        <v>177</v>
      </c>
    </row>
    <row r="159" spans="2:8" ht="36" outlineLevel="1" x14ac:dyDescent="0.2">
      <c r="B159" s="69"/>
      <c r="C159" s="37" t="s">
        <v>145</v>
      </c>
      <c r="D159" s="37"/>
      <c r="E159" s="40"/>
      <c r="F159" s="41"/>
      <c r="G159" s="37"/>
      <c r="H159" s="38" t="s">
        <v>7</v>
      </c>
    </row>
    <row r="160" spans="2:8" ht="23.25" customHeight="1" outlineLevel="1" x14ac:dyDescent="0.2">
      <c r="B160" s="69"/>
      <c r="C160" s="19" t="s">
        <v>23</v>
      </c>
      <c r="D160" s="19"/>
      <c r="E160" s="20"/>
      <c r="F160" s="20"/>
      <c r="G160" s="19"/>
      <c r="H160" s="22" t="s">
        <v>184</v>
      </c>
    </row>
    <row r="161" spans="2:8" ht="23.25" customHeight="1" outlineLevel="1" x14ac:dyDescent="0.2">
      <c r="B161" s="69"/>
      <c r="C161" s="37" t="s">
        <v>24</v>
      </c>
      <c r="D161" s="37"/>
      <c r="E161" s="40"/>
      <c r="F161" s="41"/>
      <c r="G161" s="37"/>
      <c r="H161" s="38" t="s">
        <v>184</v>
      </c>
    </row>
    <row r="162" spans="2:8" ht="23.25" customHeight="1" outlineLevel="1" x14ac:dyDescent="0.2">
      <c r="B162" s="69"/>
      <c r="C162" s="19" t="s">
        <v>25</v>
      </c>
      <c r="D162" s="19"/>
      <c r="E162" s="20"/>
      <c r="F162" s="20"/>
      <c r="G162" s="19"/>
      <c r="H162" s="22" t="s">
        <v>184</v>
      </c>
    </row>
    <row r="163" spans="2:8" ht="23.25" customHeight="1" outlineLevel="1" x14ac:dyDescent="0.2">
      <c r="B163" s="69"/>
      <c r="C163" s="37" t="s">
        <v>146</v>
      </c>
      <c r="D163" s="37"/>
      <c r="E163" s="40"/>
      <c r="F163" s="41"/>
      <c r="G163" s="37"/>
      <c r="H163" s="38" t="s">
        <v>184</v>
      </c>
    </row>
    <row r="164" spans="2:8" ht="23.25" customHeight="1" outlineLevel="1" x14ac:dyDescent="0.2">
      <c r="B164" s="69"/>
      <c r="C164" s="19" t="s">
        <v>119</v>
      </c>
      <c r="D164" s="19"/>
      <c r="E164" s="20"/>
      <c r="F164" s="20"/>
      <c r="G164" s="19"/>
      <c r="H164" s="22" t="s">
        <v>184</v>
      </c>
    </row>
    <row r="165" spans="2:8" ht="12.75" customHeight="1" outlineLevel="1" x14ac:dyDescent="0.2">
      <c r="B165" s="106" t="s">
        <v>102</v>
      </c>
      <c r="C165" s="107"/>
      <c r="D165" s="107"/>
      <c r="E165" s="107"/>
      <c r="F165" s="107"/>
      <c r="G165" s="107"/>
      <c r="H165" s="108"/>
    </row>
    <row r="166" spans="2:8" ht="23.25" customHeight="1" outlineLevel="1" x14ac:dyDescent="0.2">
      <c r="B166" s="69"/>
      <c r="C166" s="37" t="s">
        <v>122</v>
      </c>
      <c r="D166" s="37"/>
      <c r="E166" s="40"/>
      <c r="F166" s="41"/>
      <c r="G166" s="37"/>
      <c r="H166" s="38" t="s">
        <v>184</v>
      </c>
    </row>
    <row r="167" spans="2:8" ht="36" outlineLevel="1" x14ac:dyDescent="0.2">
      <c r="B167" s="69"/>
      <c r="C167" s="19" t="s">
        <v>246</v>
      </c>
      <c r="D167" s="19"/>
      <c r="E167" s="20"/>
      <c r="F167" s="21"/>
      <c r="G167" s="19"/>
      <c r="H167" s="22" t="s">
        <v>177</v>
      </c>
    </row>
    <row r="168" spans="2:8" ht="23.25" customHeight="1" outlineLevel="1" x14ac:dyDescent="0.2">
      <c r="B168" s="69"/>
      <c r="C168" s="37" t="s">
        <v>120</v>
      </c>
      <c r="D168" s="37"/>
      <c r="E168" s="40"/>
      <c r="F168" s="41"/>
      <c r="G168" s="37"/>
      <c r="H168" s="38" t="s">
        <v>184</v>
      </c>
    </row>
    <row r="169" spans="2:8" ht="23.25" customHeight="1" outlineLevel="1" x14ac:dyDescent="0.2">
      <c r="B169" s="69"/>
      <c r="C169" s="19" t="s">
        <v>121</v>
      </c>
      <c r="D169" s="19"/>
      <c r="E169" s="20"/>
      <c r="F169" s="21"/>
      <c r="G169" s="19"/>
      <c r="H169" s="22" t="s">
        <v>184</v>
      </c>
    </row>
    <row r="170" spans="2:8" ht="23.25" customHeight="1" outlineLevel="1" x14ac:dyDescent="0.2">
      <c r="B170" s="69"/>
      <c r="C170" s="37" t="s">
        <v>26</v>
      </c>
      <c r="D170" s="37"/>
      <c r="E170" s="40"/>
      <c r="F170" s="41"/>
      <c r="G170" s="37"/>
      <c r="H170" s="38" t="s">
        <v>184</v>
      </c>
    </row>
    <row r="171" spans="2:8" ht="23.25" customHeight="1" outlineLevel="1" x14ac:dyDescent="0.2">
      <c r="B171" s="69"/>
      <c r="C171" s="19" t="s">
        <v>27</v>
      </c>
      <c r="D171" s="19"/>
      <c r="E171" s="20"/>
      <c r="F171" s="21"/>
      <c r="G171" s="19"/>
      <c r="H171" s="22" t="s">
        <v>184</v>
      </c>
    </row>
    <row r="172" spans="2:8" ht="23.25" customHeight="1" outlineLevel="1" x14ac:dyDescent="0.2">
      <c r="B172" s="69"/>
      <c r="C172" s="37" t="s">
        <v>28</v>
      </c>
      <c r="D172" s="37"/>
      <c r="E172" s="40"/>
      <c r="F172" s="41"/>
      <c r="G172" s="37"/>
      <c r="H172" s="38" t="s">
        <v>184</v>
      </c>
    </row>
    <row r="173" spans="2:8" ht="12.75" customHeight="1" outlineLevel="1" x14ac:dyDescent="0.2">
      <c r="B173" s="106" t="s">
        <v>103</v>
      </c>
      <c r="C173" s="107"/>
      <c r="D173" s="107"/>
      <c r="E173" s="107"/>
      <c r="F173" s="107"/>
      <c r="G173" s="107"/>
      <c r="H173" s="108"/>
    </row>
    <row r="174" spans="2:8" ht="23.25" customHeight="1" outlineLevel="1" x14ac:dyDescent="0.2">
      <c r="B174" s="69"/>
      <c r="C174" s="37" t="s">
        <v>123</v>
      </c>
      <c r="D174" s="37"/>
      <c r="E174" s="40"/>
      <c r="F174" s="41"/>
      <c r="G174" s="37"/>
      <c r="H174" s="38" t="s">
        <v>184</v>
      </c>
    </row>
    <row r="175" spans="2:8" ht="23.25" customHeight="1" outlineLevel="1" x14ac:dyDescent="0.2">
      <c r="B175" s="69"/>
      <c r="C175" s="19" t="s">
        <v>29</v>
      </c>
      <c r="D175" s="19"/>
      <c r="E175" s="23"/>
      <c r="F175" s="23"/>
      <c r="G175" s="19"/>
      <c r="H175" s="22" t="s">
        <v>184</v>
      </c>
    </row>
    <row r="176" spans="2:8" ht="23.25" customHeight="1" outlineLevel="1" x14ac:dyDescent="0.2">
      <c r="B176" s="69"/>
      <c r="C176" s="37" t="s">
        <v>30</v>
      </c>
      <c r="D176" s="37"/>
      <c r="E176" s="40"/>
      <c r="F176" s="41"/>
      <c r="G176" s="37"/>
      <c r="H176" s="38" t="s">
        <v>184</v>
      </c>
    </row>
    <row r="177" spans="2:8" ht="23.25" customHeight="1" outlineLevel="1" x14ac:dyDescent="0.2">
      <c r="B177" s="69"/>
      <c r="C177" s="19" t="s">
        <v>31</v>
      </c>
      <c r="D177" s="19"/>
      <c r="E177" s="23"/>
      <c r="F177" s="23"/>
      <c r="G177" s="19"/>
      <c r="H177" s="22" t="s">
        <v>184</v>
      </c>
    </row>
    <row r="178" spans="2:8" ht="23.25" customHeight="1" outlineLevel="1" x14ac:dyDescent="0.2">
      <c r="B178" s="69"/>
      <c r="C178" s="37" t="s">
        <v>124</v>
      </c>
      <c r="D178" s="37"/>
      <c r="E178" s="40"/>
      <c r="F178" s="41"/>
      <c r="G178" s="37"/>
      <c r="H178" s="38" t="s">
        <v>184</v>
      </c>
    </row>
    <row r="179" spans="2:8" s="96" customFormat="1" ht="23.25" customHeight="1" outlineLevel="1" x14ac:dyDescent="0.2">
      <c r="B179" s="102"/>
      <c r="C179" s="97" t="s">
        <v>247</v>
      </c>
      <c r="D179" s="97"/>
      <c r="E179" s="23"/>
      <c r="F179" s="23"/>
      <c r="G179" s="97"/>
      <c r="H179" s="100" t="s">
        <v>184</v>
      </c>
    </row>
    <row r="180" spans="2:8" ht="12.75" customHeight="1" outlineLevel="1" x14ac:dyDescent="0.2">
      <c r="B180" s="106" t="s">
        <v>33</v>
      </c>
      <c r="C180" s="107"/>
      <c r="D180" s="107"/>
      <c r="E180" s="107"/>
      <c r="F180" s="107"/>
      <c r="G180" s="107"/>
      <c r="H180" s="108"/>
    </row>
    <row r="181" spans="2:8" ht="40.5" customHeight="1" outlineLevel="1" x14ac:dyDescent="0.2">
      <c r="B181" s="69"/>
      <c r="C181" s="37" t="s">
        <v>248</v>
      </c>
      <c r="D181" s="37"/>
      <c r="E181" s="40"/>
      <c r="F181" s="41"/>
      <c r="G181" s="37"/>
      <c r="H181" s="38" t="s">
        <v>184</v>
      </c>
    </row>
    <row r="182" spans="2:8" ht="23.25" customHeight="1" outlineLevel="1" x14ac:dyDescent="0.2">
      <c r="B182" s="69"/>
      <c r="C182" s="19" t="s">
        <v>147</v>
      </c>
      <c r="D182" s="19"/>
      <c r="E182" s="20"/>
      <c r="F182" s="20"/>
      <c r="G182" s="19"/>
      <c r="H182" s="22" t="s">
        <v>184</v>
      </c>
    </row>
    <row r="183" spans="2:8" ht="15" customHeight="1" outlineLevel="1" x14ac:dyDescent="0.2">
      <c r="B183" s="69"/>
      <c r="C183" s="37" t="s">
        <v>34</v>
      </c>
      <c r="D183" s="37"/>
      <c r="E183" s="40"/>
      <c r="F183" s="41"/>
      <c r="G183" s="37"/>
      <c r="H183" s="38" t="s">
        <v>177</v>
      </c>
    </row>
    <row r="184" spans="2:8" ht="24" outlineLevel="1" x14ac:dyDescent="0.2">
      <c r="B184" s="69"/>
      <c r="C184" s="19" t="s">
        <v>35</v>
      </c>
      <c r="D184" s="19"/>
      <c r="E184" s="20"/>
      <c r="F184" s="20"/>
      <c r="G184" s="19"/>
      <c r="H184" s="22" t="s">
        <v>7</v>
      </c>
    </row>
    <row r="185" spans="2:8" ht="37.5" customHeight="1" outlineLevel="1" x14ac:dyDescent="0.2">
      <c r="B185" s="69"/>
      <c r="C185" s="37" t="s">
        <v>148</v>
      </c>
      <c r="D185" s="37"/>
      <c r="E185" s="40"/>
      <c r="F185" s="41"/>
      <c r="G185" s="37"/>
      <c r="H185" s="38" t="s">
        <v>184</v>
      </c>
    </row>
    <row r="186" spans="2:8" ht="24" outlineLevel="1" x14ac:dyDescent="0.2">
      <c r="B186" s="69"/>
      <c r="C186" s="19" t="s">
        <v>128</v>
      </c>
      <c r="D186" s="19"/>
      <c r="E186" s="20"/>
      <c r="F186" s="20"/>
      <c r="G186" s="19"/>
      <c r="H186" s="22" t="s">
        <v>7</v>
      </c>
    </row>
    <row r="187" spans="2:8" ht="23.25" customHeight="1" outlineLevel="1" x14ac:dyDescent="0.2">
      <c r="B187" s="69"/>
      <c r="C187" s="37" t="s">
        <v>125</v>
      </c>
      <c r="D187" s="37"/>
      <c r="E187" s="40"/>
      <c r="F187" s="41"/>
      <c r="G187" s="37"/>
      <c r="H187" s="38" t="s">
        <v>184</v>
      </c>
    </row>
    <row r="188" spans="2:8" ht="12.75" customHeight="1" outlineLevel="1" x14ac:dyDescent="0.2">
      <c r="B188" s="106" t="s">
        <v>36</v>
      </c>
      <c r="C188" s="107"/>
      <c r="D188" s="107"/>
      <c r="E188" s="107"/>
      <c r="F188" s="107"/>
      <c r="G188" s="107"/>
      <c r="H188" s="108"/>
    </row>
    <row r="189" spans="2:8" ht="48.75" customHeight="1" outlineLevel="1" x14ac:dyDescent="0.2">
      <c r="B189" s="69"/>
      <c r="C189" s="37" t="s">
        <v>126</v>
      </c>
      <c r="D189" s="37"/>
      <c r="E189" s="40"/>
      <c r="F189" s="41"/>
      <c r="G189" s="37"/>
      <c r="H189" s="38" t="s">
        <v>184</v>
      </c>
    </row>
    <row r="190" spans="2:8" ht="23.25" customHeight="1" outlineLevel="1" x14ac:dyDescent="0.2">
      <c r="B190" s="69"/>
      <c r="C190" s="19" t="s">
        <v>147</v>
      </c>
      <c r="D190" s="19"/>
      <c r="E190" s="20"/>
      <c r="F190" s="20"/>
      <c r="G190" s="19"/>
      <c r="H190" s="22" t="s">
        <v>184</v>
      </c>
    </row>
    <row r="191" spans="2:8" outlineLevel="1" x14ac:dyDescent="0.2">
      <c r="B191" s="69"/>
      <c r="C191" s="37" t="s">
        <v>37</v>
      </c>
      <c r="D191" s="37"/>
      <c r="E191" s="40"/>
      <c r="F191" s="41"/>
      <c r="G191" s="37"/>
      <c r="H191" s="38" t="s">
        <v>177</v>
      </c>
    </row>
    <row r="192" spans="2:8" ht="24" outlineLevel="1" x14ac:dyDescent="0.2">
      <c r="B192" s="69"/>
      <c r="C192" s="19" t="s">
        <v>38</v>
      </c>
      <c r="D192" s="19"/>
      <c r="E192" s="20"/>
      <c r="F192" s="20"/>
      <c r="G192" s="19"/>
      <c r="H192" s="22" t="s">
        <v>7</v>
      </c>
    </row>
    <row r="193" spans="2:8" ht="48" outlineLevel="1" x14ac:dyDescent="0.2">
      <c r="B193" s="69"/>
      <c r="C193" s="37" t="s">
        <v>149</v>
      </c>
      <c r="D193" s="37"/>
      <c r="E193" s="40"/>
      <c r="F193" s="41"/>
      <c r="G193" s="37"/>
      <c r="H193" s="38" t="s">
        <v>184</v>
      </c>
    </row>
    <row r="194" spans="2:8" ht="24" outlineLevel="1" x14ac:dyDescent="0.2">
      <c r="B194" s="69"/>
      <c r="C194" s="19" t="s">
        <v>39</v>
      </c>
      <c r="D194" s="19"/>
      <c r="E194" s="20"/>
      <c r="F194" s="20"/>
      <c r="G194" s="19"/>
      <c r="H194" s="22" t="s">
        <v>7</v>
      </c>
    </row>
    <row r="195" spans="2:8" ht="24" outlineLevel="1" x14ac:dyDescent="0.2">
      <c r="B195" s="69"/>
      <c r="C195" s="37" t="s">
        <v>127</v>
      </c>
      <c r="D195" s="37"/>
      <c r="E195" s="40"/>
      <c r="F195" s="41"/>
      <c r="G195" s="37"/>
      <c r="H195" s="38" t="s">
        <v>184</v>
      </c>
    </row>
    <row r="196" spans="2:8" ht="12.75" customHeight="1" outlineLevel="1" x14ac:dyDescent="0.2">
      <c r="B196" s="106" t="s">
        <v>40</v>
      </c>
      <c r="C196" s="107"/>
      <c r="D196" s="107"/>
      <c r="E196" s="107"/>
      <c r="F196" s="107"/>
      <c r="G196" s="107"/>
      <c r="H196" s="108"/>
    </row>
    <row r="197" spans="2:8" ht="23.25" customHeight="1" outlineLevel="1" x14ac:dyDescent="0.2">
      <c r="B197" s="69"/>
      <c r="C197" s="37" t="s">
        <v>41</v>
      </c>
      <c r="D197" s="37"/>
      <c r="E197" s="40"/>
      <c r="F197" s="41"/>
      <c r="G197" s="37"/>
      <c r="H197" s="38" t="s">
        <v>184</v>
      </c>
    </row>
    <row r="198" spans="2:8" ht="23.25" customHeight="1" outlineLevel="1" x14ac:dyDescent="0.2">
      <c r="B198" s="69"/>
      <c r="C198" s="19" t="s">
        <v>42</v>
      </c>
      <c r="D198" s="19"/>
      <c r="E198" s="23"/>
      <c r="F198" s="23"/>
      <c r="G198" s="19"/>
      <c r="H198" s="22" t="s">
        <v>184</v>
      </c>
    </row>
    <row r="199" spans="2:8" ht="23.25" customHeight="1" outlineLevel="1" x14ac:dyDescent="0.2">
      <c r="B199" s="69"/>
      <c r="C199" s="37" t="s">
        <v>43</v>
      </c>
      <c r="D199" s="37"/>
      <c r="E199" s="40"/>
      <c r="F199" s="41"/>
      <c r="G199" s="37"/>
      <c r="H199" s="38" t="s">
        <v>184</v>
      </c>
    </row>
    <row r="200" spans="2:8" ht="23.25" customHeight="1" outlineLevel="1" x14ac:dyDescent="0.2">
      <c r="B200" s="69"/>
      <c r="C200" s="19" t="s">
        <v>44</v>
      </c>
      <c r="D200" s="19"/>
      <c r="E200" s="23"/>
      <c r="F200" s="23"/>
      <c r="G200" s="19"/>
      <c r="H200" s="22" t="s">
        <v>184</v>
      </c>
    </row>
    <row r="201" spans="2:8" s="96" customFormat="1" ht="23.25" customHeight="1" outlineLevel="1" x14ac:dyDescent="0.2">
      <c r="B201" s="102"/>
      <c r="C201" s="37" t="s">
        <v>249</v>
      </c>
      <c r="D201" s="37"/>
      <c r="E201" s="105"/>
      <c r="F201" s="105"/>
      <c r="G201" s="37"/>
      <c r="H201" s="38" t="s">
        <v>184</v>
      </c>
    </row>
    <row r="202" spans="2:8" ht="23.25" customHeight="1" outlineLevel="1" x14ac:dyDescent="0.2">
      <c r="B202" s="69"/>
      <c r="C202" s="24" t="s">
        <v>45</v>
      </c>
      <c r="D202" s="24"/>
      <c r="E202" s="25"/>
      <c r="F202" s="26"/>
      <c r="G202" s="24"/>
      <c r="H202" s="27" t="s">
        <v>184</v>
      </c>
    </row>
    <row r="204" spans="2:8" ht="20.25" customHeight="1" x14ac:dyDescent="0.2">
      <c r="B204" s="5" t="s">
        <v>65</v>
      </c>
      <c r="C204" s="1" t="s">
        <v>236</v>
      </c>
      <c r="D204" s="1" t="s">
        <v>96</v>
      </c>
      <c r="E204" s="1" t="s">
        <v>0</v>
      </c>
      <c r="F204" s="1" t="s">
        <v>1</v>
      </c>
      <c r="G204" s="81" t="s">
        <v>51</v>
      </c>
      <c r="H204" s="82" t="s">
        <v>2</v>
      </c>
    </row>
    <row r="205" spans="2:8" ht="55.5" customHeight="1" outlineLevel="1" x14ac:dyDescent="0.2">
      <c r="B205" s="69"/>
      <c r="C205" s="12" t="s">
        <v>129</v>
      </c>
      <c r="D205" s="12"/>
      <c r="E205" s="6"/>
      <c r="F205" s="14"/>
      <c r="G205" s="12"/>
      <c r="H205" s="17" t="s">
        <v>177</v>
      </c>
    </row>
    <row r="206" spans="2:8" ht="36" outlineLevel="1" x14ac:dyDescent="0.2">
      <c r="B206" s="69"/>
      <c r="C206" s="19" t="s">
        <v>150</v>
      </c>
      <c r="D206" s="19"/>
      <c r="E206" s="20"/>
      <c r="F206" s="21"/>
      <c r="G206" s="19"/>
      <c r="H206" s="22" t="s">
        <v>177</v>
      </c>
    </row>
    <row r="207" spans="2:8" ht="36" outlineLevel="1" x14ac:dyDescent="0.2">
      <c r="B207" s="69"/>
      <c r="C207" s="13" t="s">
        <v>46</v>
      </c>
      <c r="D207" s="13"/>
      <c r="E207" s="7"/>
      <c r="F207" s="15"/>
      <c r="G207" s="13"/>
      <c r="H207" s="18" t="s">
        <v>177</v>
      </c>
    </row>
    <row r="208" spans="2:8" ht="36" outlineLevel="1" x14ac:dyDescent="0.2">
      <c r="B208" s="69"/>
      <c r="C208" s="19" t="s">
        <v>47</v>
      </c>
      <c r="D208" s="19"/>
      <c r="E208" s="20"/>
      <c r="F208" s="21"/>
      <c r="G208" s="19"/>
      <c r="H208" s="22" t="s">
        <v>177</v>
      </c>
    </row>
    <row r="209" spans="2:8" ht="60.75" customHeight="1" outlineLevel="1" x14ac:dyDescent="0.2">
      <c r="B209" s="69"/>
      <c r="C209" s="13" t="s">
        <v>211</v>
      </c>
      <c r="D209" s="13"/>
      <c r="E209" s="7"/>
      <c r="F209" s="15"/>
      <c r="G209" s="13"/>
      <c r="H209" s="18" t="s">
        <v>177</v>
      </c>
    </row>
    <row r="210" spans="2:8" outlineLevel="1" x14ac:dyDescent="0.2">
      <c r="B210" s="69"/>
      <c r="C210" s="24" t="s">
        <v>130</v>
      </c>
      <c r="D210" s="24"/>
      <c r="E210" s="25"/>
      <c r="F210" s="26"/>
      <c r="G210" s="24"/>
      <c r="H210" s="27" t="s">
        <v>177</v>
      </c>
    </row>
    <row r="212" spans="2:8" ht="20.25" customHeight="1" x14ac:dyDescent="0.2">
      <c r="B212" s="5" t="s">
        <v>65</v>
      </c>
      <c r="C212" s="1" t="s">
        <v>237</v>
      </c>
      <c r="D212" s="1" t="s">
        <v>96</v>
      </c>
      <c r="E212" s="1" t="s">
        <v>0</v>
      </c>
      <c r="F212" s="1" t="s">
        <v>1</v>
      </c>
      <c r="G212" s="81" t="s">
        <v>51</v>
      </c>
      <c r="H212" s="82" t="s">
        <v>2</v>
      </c>
    </row>
    <row r="213" spans="2:8" ht="12.75" customHeight="1" outlineLevel="1" x14ac:dyDescent="0.2">
      <c r="B213" s="106" t="s">
        <v>154</v>
      </c>
      <c r="C213" s="107"/>
      <c r="D213" s="107"/>
      <c r="E213" s="107"/>
      <c r="F213" s="107"/>
      <c r="G213" s="107"/>
      <c r="H213" s="108"/>
    </row>
    <row r="214" spans="2:8" ht="21" customHeight="1" outlineLevel="1" x14ac:dyDescent="0.2">
      <c r="B214" s="69"/>
      <c r="C214" s="37" t="s">
        <v>170</v>
      </c>
      <c r="D214" s="37"/>
      <c r="E214" s="40"/>
      <c r="F214" s="41"/>
      <c r="G214" s="37"/>
      <c r="H214" s="38" t="s">
        <v>177</v>
      </c>
    </row>
    <row r="215" spans="2:8" outlineLevel="1" x14ac:dyDescent="0.2">
      <c r="B215" s="69"/>
      <c r="C215" s="19" t="s">
        <v>48</v>
      </c>
      <c r="D215" s="19"/>
      <c r="E215" s="23"/>
      <c r="F215" s="23"/>
      <c r="G215" s="19"/>
      <c r="H215" s="22" t="s">
        <v>7</v>
      </c>
    </row>
    <row r="216" spans="2:8" outlineLevel="1" x14ac:dyDescent="0.2">
      <c r="B216" s="69"/>
      <c r="C216" s="37" t="s">
        <v>49</v>
      </c>
      <c r="D216" s="37"/>
      <c r="E216" s="40"/>
      <c r="F216" s="41"/>
      <c r="G216" s="37"/>
      <c r="H216" s="38" t="s">
        <v>7</v>
      </c>
    </row>
    <row r="217" spans="2:8" outlineLevel="1" x14ac:dyDescent="0.2">
      <c r="B217" s="79"/>
      <c r="C217" s="19" t="s">
        <v>202</v>
      </c>
      <c r="D217" s="19"/>
      <c r="E217" s="23"/>
      <c r="F217" s="23"/>
      <c r="G217" s="19"/>
      <c r="H217" s="22" t="s">
        <v>177</v>
      </c>
    </row>
    <row r="218" spans="2:8" ht="12.75" customHeight="1" outlineLevel="1" x14ac:dyDescent="0.2">
      <c r="B218" s="109" t="s">
        <v>212</v>
      </c>
      <c r="C218" s="110"/>
      <c r="D218" s="110"/>
      <c r="E218" s="110"/>
      <c r="F218" s="110"/>
      <c r="G218" s="110"/>
      <c r="H218" s="111"/>
    </row>
    <row r="219" spans="2:8" ht="77.25" customHeight="1" outlineLevel="1" x14ac:dyDescent="0.2">
      <c r="B219" s="69"/>
      <c r="C219" s="37" t="s">
        <v>50</v>
      </c>
      <c r="D219" s="37"/>
      <c r="E219" s="40"/>
      <c r="F219" s="41"/>
      <c r="G219" s="37"/>
      <c r="H219" s="38" t="s">
        <v>177</v>
      </c>
    </row>
    <row r="220" spans="2:8" outlineLevel="1" x14ac:dyDescent="0.2">
      <c r="B220" s="79"/>
      <c r="C220" s="19" t="s">
        <v>213</v>
      </c>
      <c r="D220" s="19"/>
      <c r="E220" s="23"/>
      <c r="F220" s="23"/>
      <c r="G220" s="19"/>
      <c r="H220" s="22" t="s">
        <v>177</v>
      </c>
    </row>
    <row r="221" spans="2:8" ht="12.75" customHeight="1" outlineLevel="1" x14ac:dyDescent="0.2">
      <c r="B221" s="109" t="s">
        <v>158</v>
      </c>
      <c r="C221" s="110"/>
      <c r="D221" s="110"/>
      <c r="E221" s="110"/>
      <c r="F221" s="110"/>
      <c r="G221" s="110"/>
      <c r="H221" s="111"/>
    </row>
    <row r="222" spans="2:8" ht="54.75" customHeight="1" outlineLevel="1" x14ac:dyDescent="0.2">
      <c r="B222" s="69"/>
      <c r="C222" s="37" t="s">
        <v>159</v>
      </c>
      <c r="D222" s="37"/>
      <c r="E222" s="40"/>
      <c r="F222" s="41"/>
      <c r="G222" s="37"/>
      <c r="H222" s="38" t="s">
        <v>177</v>
      </c>
    </row>
    <row r="223" spans="2:8" ht="24" outlineLevel="1" x14ac:dyDescent="0.2">
      <c r="B223" s="79"/>
      <c r="C223" s="19" t="s">
        <v>250</v>
      </c>
      <c r="D223" s="19"/>
      <c r="E223" s="23"/>
      <c r="F223" s="23"/>
      <c r="G223" s="19"/>
      <c r="H223" s="22" t="s">
        <v>177</v>
      </c>
    </row>
    <row r="224" spans="2:8" outlineLevel="1" x14ac:dyDescent="0.2">
      <c r="B224" s="109" t="s">
        <v>155</v>
      </c>
      <c r="C224" s="110"/>
      <c r="D224" s="110"/>
      <c r="E224" s="110"/>
      <c r="F224" s="110"/>
      <c r="G224" s="110"/>
      <c r="H224" s="111"/>
    </row>
    <row r="225" spans="2:8" outlineLevel="1" x14ac:dyDescent="0.2">
      <c r="B225" s="69"/>
      <c r="C225" s="47" t="s">
        <v>203</v>
      </c>
      <c r="D225" s="47"/>
      <c r="E225" s="48"/>
      <c r="F225" s="49"/>
      <c r="G225" s="47"/>
      <c r="H225" s="50" t="s">
        <v>177</v>
      </c>
    </row>
    <row r="226" spans="2:8" ht="12.75" customHeight="1" outlineLevel="1" x14ac:dyDescent="0.2">
      <c r="B226" s="106" t="s">
        <v>156</v>
      </c>
      <c r="C226" s="107"/>
      <c r="D226" s="107"/>
      <c r="E226" s="107"/>
      <c r="F226" s="107"/>
      <c r="G226" s="107"/>
      <c r="H226" s="108"/>
    </row>
    <row r="227" spans="2:8" ht="20.25" customHeight="1" outlineLevel="1" x14ac:dyDescent="0.2">
      <c r="B227" s="69"/>
      <c r="C227" s="47" t="s">
        <v>206</v>
      </c>
      <c r="D227" s="47"/>
      <c r="E227" s="48"/>
      <c r="F227" s="49"/>
      <c r="G227" s="47"/>
      <c r="H227" s="50" t="s">
        <v>204</v>
      </c>
    </row>
    <row r="228" spans="2:8" ht="15.75" x14ac:dyDescent="0.25">
      <c r="B228" s="45"/>
      <c r="C228" s="28"/>
      <c r="D228" s="28"/>
      <c r="E228" s="29"/>
      <c r="F228" s="29"/>
      <c r="G228" s="28"/>
      <c r="H228" s="30"/>
    </row>
    <row r="229" spans="2:8" ht="20.25" customHeight="1" x14ac:dyDescent="0.2">
      <c r="B229" s="5" t="s">
        <v>65</v>
      </c>
      <c r="C229" s="1" t="s">
        <v>238</v>
      </c>
      <c r="D229" s="1" t="s">
        <v>96</v>
      </c>
      <c r="E229" s="1" t="s">
        <v>0</v>
      </c>
      <c r="F229" s="1" t="s">
        <v>1</v>
      </c>
      <c r="G229" s="81" t="s">
        <v>51</v>
      </c>
      <c r="H229" s="82" t="s">
        <v>2</v>
      </c>
    </row>
    <row r="230" spans="2:8" ht="35.25" customHeight="1" outlineLevel="1" x14ac:dyDescent="0.2">
      <c r="B230" s="118" t="s">
        <v>232</v>
      </c>
      <c r="C230" s="119"/>
      <c r="D230" s="119"/>
      <c r="E230" s="119"/>
      <c r="F230" s="119"/>
      <c r="G230" s="119"/>
      <c r="H230" s="120"/>
    </row>
    <row r="231" spans="2:8" ht="14.25" customHeight="1" outlineLevel="1" x14ac:dyDescent="0.2">
      <c r="B231" s="106" t="s">
        <v>233</v>
      </c>
      <c r="C231" s="107"/>
      <c r="D231" s="107"/>
      <c r="E231" s="107"/>
      <c r="F231" s="107"/>
      <c r="G231" s="107"/>
      <c r="H231" s="108"/>
    </row>
    <row r="232" spans="2:8" ht="35.25" customHeight="1" outlineLevel="1" x14ac:dyDescent="0.2">
      <c r="B232" s="91"/>
      <c r="C232" s="92" t="s">
        <v>234</v>
      </c>
      <c r="D232" s="92"/>
      <c r="E232" s="93"/>
      <c r="F232" s="94"/>
      <c r="G232" s="92"/>
      <c r="H232" s="95" t="s">
        <v>177</v>
      </c>
    </row>
    <row r="233" spans="2:8" ht="12.75" customHeight="1" outlineLevel="1" x14ac:dyDescent="0.2">
      <c r="B233" s="106" t="s">
        <v>208</v>
      </c>
      <c r="C233" s="107"/>
      <c r="D233" s="107"/>
      <c r="E233" s="107"/>
      <c r="F233" s="107"/>
      <c r="G233" s="107"/>
      <c r="H233" s="108"/>
    </row>
    <row r="234" spans="2:8" ht="27.75" customHeight="1" outlineLevel="1" x14ac:dyDescent="0.2">
      <c r="B234" s="69"/>
      <c r="C234" s="37" t="s">
        <v>152</v>
      </c>
      <c r="D234" s="37"/>
      <c r="E234" s="40"/>
      <c r="F234" s="41"/>
      <c r="G234" s="37"/>
      <c r="H234" s="38" t="s">
        <v>177</v>
      </c>
    </row>
    <row r="235" spans="2:8" ht="29.25" customHeight="1" outlineLevel="1" x14ac:dyDescent="0.2">
      <c r="B235" s="69"/>
      <c r="C235" s="19" t="s">
        <v>153</v>
      </c>
      <c r="D235" s="19"/>
      <c r="E235" s="23"/>
      <c r="F235" s="23"/>
      <c r="G235" s="19"/>
      <c r="H235" s="22" t="s">
        <v>177</v>
      </c>
    </row>
    <row r="236" spans="2:8" outlineLevel="1" x14ac:dyDescent="0.2">
      <c r="B236" s="69"/>
      <c r="C236" s="34" t="s">
        <v>171</v>
      </c>
      <c r="D236" s="34"/>
      <c r="E236" s="77"/>
      <c r="F236" s="77"/>
      <c r="G236" s="34"/>
      <c r="H236" s="36" t="s">
        <v>177</v>
      </c>
    </row>
    <row r="237" spans="2:8" ht="24" outlineLevel="1" x14ac:dyDescent="0.2">
      <c r="B237" s="69"/>
      <c r="C237" s="19" t="s">
        <v>251</v>
      </c>
      <c r="D237" s="19"/>
      <c r="E237" s="20"/>
      <c r="F237" s="21"/>
      <c r="G237" s="19"/>
      <c r="H237" s="22" t="s">
        <v>177</v>
      </c>
    </row>
    <row r="238" spans="2:8" ht="21" customHeight="1" outlineLevel="1" x14ac:dyDescent="0.2">
      <c r="B238" s="69"/>
      <c r="C238" s="34" t="s">
        <v>172</v>
      </c>
      <c r="D238" s="34"/>
      <c r="E238" s="77"/>
      <c r="F238" s="77"/>
      <c r="G238" s="34"/>
      <c r="H238" s="36" t="s">
        <v>177</v>
      </c>
    </row>
    <row r="239" spans="2:8" ht="12.75" customHeight="1" outlineLevel="1" x14ac:dyDescent="0.2">
      <c r="B239" s="106" t="s">
        <v>235</v>
      </c>
      <c r="C239" s="107"/>
      <c r="D239" s="107"/>
      <c r="E239" s="107"/>
      <c r="F239" s="107"/>
      <c r="G239" s="107"/>
      <c r="H239" s="108"/>
    </row>
    <row r="240" spans="2:8" ht="56.25" customHeight="1" outlineLevel="1" x14ac:dyDescent="0.2">
      <c r="B240" s="69"/>
      <c r="C240" s="37" t="s">
        <v>205</v>
      </c>
      <c r="D240" s="37"/>
      <c r="E240" s="40"/>
      <c r="F240" s="41"/>
      <c r="G240" s="37"/>
      <c r="H240" s="38" t="s">
        <v>177</v>
      </c>
    </row>
    <row r="241" spans="2:8" ht="21" customHeight="1" outlineLevel="1" x14ac:dyDescent="0.2">
      <c r="B241" s="69"/>
      <c r="C241" s="19" t="s">
        <v>173</v>
      </c>
      <c r="D241" s="19"/>
      <c r="E241" s="20"/>
      <c r="F241" s="21"/>
      <c r="G241" s="19"/>
      <c r="H241" s="22" t="s">
        <v>177</v>
      </c>
    </row>
    <row r="242" spans="2:8" ht="30" customHeight="1" outlineLevel="1" x14ac:dyDescent="0.2">
      <c r="B242" s="69"/>
      <c r="C242" s="73" t="s">
        <v>174</v>
      </c>
      <c r="D242" s="73"/>
      <c r="E242" s="78"/>
      <c r="F242" s="78"/>
      <c r="G242" s="73"/>
      <c r="H242" s="76" t="s">
        <v>177</v>
      </c>
    </row>
  </sheetData>
  <mergeCells count="39">
    <mergeCell ref="B36:H36"/>
    <mergeCell ref="B221:H221"/>
    <mergeCell ref="B230:H230"/>
    <mergeCell ref="B233:H233"/>
    <mergeCell ref="B239:H239"/>
    <mergeCell ref="B226:H226"/>
    <mergeCell ref="B231:H231"/>
    <mergeCell ref="B196:H196"/>
    <mergeCell ref="B165:H165"/>
    <mergeCell ref="B224:H224"/>
    <mergeCell ref="B54:H54"/>
    <mergeCell ref="B143:H143"/>
    <mergeCell ref="B148:H148"/>
    <mergeCell ref="B156:H156"/>
    <mergeCell ref="B142:H142"/>
    <mergeCell ref="B135:H135"/>
    <mergeCell ref="G1:H1"/>
    <mergeCell ref="B1:C1"/>
    <mergeCell ref="B46:H46"/>
    <mergeCell ref="B130:H130"/>
    <mergeCell ref="B129:H129"/>
    <mergeCell ref="B115:H115"/>
    <mergeCell ref="B114:H114"/>
    <mergeCell ref="B95:H95"/>
    <mergeCell ref="B98:H98"/>
    <mergeCell ref="B108:H108"/>
    <mergeCell ref="B112:H112"/>
    <mergeCell ref="B90:H90"/>
    <mergeCell ref="B18:H18"/>
    <mergeCell ref="B40:H40"/>
    <mergeCell ref="B7:H7"/>
    <mergeCell ref="B102:H102"/>
    <mergeCell ref="B147:H147"/>
    <mergeCell ref="B155:H155"/>
    <mergeCell ref="B218:H218"/>
    <mergeCell ref="B213:H213"/>
    <mergeCell ref="B188:H188"/>
    <mergeCell ref="B180:H180"/>
    <mergeCell ref="B173:H173"/>
  </mergeCells>
  <phoneticPr fontId="1" type="noConversion"/>
  <dataValidations count="1">
    <dataValidation type="list" allowBlank="1" showInputMessage="1" showErrorMessage="1" promptTitle="Select current status" sqref="B116:B128 B55:B59 B96:B97 B109 B113 B136:B141 B62:B67 B149:B154 B166:B172 B103:B107 B144:B146 B181:B187 B157:B164 B197:B202 B189:B195 B214:B217 B227 B225 B91:B94 B19:B23 B37:B39 B131:B134 B47:B53 B205:B210 B240:B242 B234:B238 B219:B220 B222:B223 B8:B17 B41:B45 B174:B179 B26:B35 B99:B101 B70:B77 B79:B88">
      <formula1>"Not Started,In Progress,Complete,N/A"</formula1>
    </dataValidation>
  </dataValidations>
  <pageMargins left="0.25" right="0.25" top="0.75" bottom="0.75" header="0.3" footer="0.3"/>
  <pageSetup scale="70" fitToWidth="0" fitToHeight="0" orientation="portrait" r:id="rId1"/>
  <headerFooter alignWithMargins="0">
    <oddFooter>&amp;L&amp;D&amp;R&amp;P/&amp;N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4" workbookViewId="0">
      <selection activeCell="A14" sqref="A14"/>
    </sheetView>
  </sheetViews>
  <sheetFormatPr defaultRowHeight="12.75" x14ac:dyDescent="0.2"/>
  <cols>
    <col min="1" max="1" width="49.140625" customWidth="1"/>
    <col min="2" max="2" width="15.7109375" customWidth="1"/>
    <col min="3" max="3" width="14.28515625" customWidth="1"/>
    <col min="4" max="4" width="13.85546875" customWidth="1"/>
    <col min="5" max="5" width="11.5703125" customWidth="1"/>
    <col min="6" max="6" width="12.28515625" customWidth="1"/>
    <col min="7" max="7" width="10.140625" customWidth="1"/>
  </cols>
  <sheetData>
    <row r="1" spans="1:12" ht="26.25" customHeight="1" x14ac:dyDescent="0.4">
      <c r="A1" s="53" t="s">
        <v>57</v>
      </c>
    </row>
    <row r="2" spans="1:12" ht="26.25" customHeight="1" x14ac:dyDescent="0.4">
      <c r="A2" s="53"/>
      <c r="D2" s="52" t="s">
        <v>3</v>
      </c>
      <c r="E2" s="112">
        <f>'Implementation Plan'!G1</f>
        <v>0</v>
      </c>
      <c r="F2" s="112"/>
      <c r="G2" s="112"/>
    </row>
    <row r="3" spans="1:12" ht="13.5" customHeight="1" x14ac:dyDescent="0.25">
      <c r="A3" s="58"/>
      <c r="E3" s="2"/>
      <c r="F3" s="55" t="s">
        <v>60</v>
      </c>
      <c r="G3" s="56">
        <f>'Implementation Plan'!H2</f>
        <v>0</v>
      </c>
    </row>
    <row r="4" spans="1:12" ht="13.5" customHeight="1" x14ac:dyDescent="0.25">
      <c r="A4" s="58"/>
      <c r="B4" s="60"/>
      <c r="E4" s="2"/>
      <c r="F4" s="55" t="s">
        <v>61</v>
      </c>
      <c r="G4" s="57">
        <f>'Implementation Plan'!H3</f>
        <v>0</v>
      </c>
    </row>
    <row r="6" spans="1:12" s="54" customFormat="1" ht="15.75" x14ac:dyDescent="0.25">
      <c r="A6" s="61" t="s">
        <v>58</v>
      </c>
      <c r="B6" s="104" t="s">
        <v>62</v>
      </c>
      <c r="C6" s="104" t="s">
        <v>63</v>
      </c>
      <c r="D6" s="104" t="s">
        <v>52</v>
      </c>
      <c r="E6" s="104" t="s">
        <v>54</v>
      </c>
      <c r="F6" s="104" t="s">
        <v>53</v>
      </c>
      <c r="G6" s="104" t="s">
        <v>56</v>
      </c>
    </row>
    <row r="7" spans="1:12" s="54" customFormat="1" ht="24.75" customHeight="1" x14ac:dyDescent="0.25">
      <c r="A7" s="62" t="str">
        <f>'Implementation Plan'!$C$6</f>
        <v xml:space="preserve">1. Contract &amp; Invoicing </v>
      </c>
      <c r="B7" s="63">
        <f>COUNTIF('Implementation Plan'!$C$8:$C$23,"*")-G7</f>
        <v>15</v>
      </c>
      <c r="C7" s="64">
        <f>E7/B7</f>
        <v>0</v>
      </c>
      <c r="D7" s="65">
        <f>SUM(COUNTIF('Implementation Plan'!$B$8:$B$23,$D$6),COUNTIF('Implementation Plan'!$B$8:$B$23,"&lt;&gt;"&amp;"*"))</f>
        <v>15</v>
      </c>
      <c r="E7" s="65">
        <f>COUNTIFS('Implementation Plan'!$B$8:$B$23,$E$6)</f>
        <v>0</v>
      </c>
      <c r="F7" s="65">
        <f>COUNTIFS('Implementation Plan'!$B$8:$B$23,$F$6)</f>
        <v>0</v>
      </c>
      <c r="G7" s="65">
        <f>COUNTIFS('Implementation Plan'!$B$8:$B$23,$G$6)</f>
        <v>0</v>
      </c>
    </row>
    <row r="8" spans="1:12" s="54" customFormat="1" ht="24.75" customHeight="1" x14ac:dyDescent="0.25">
      <c r="A8" s="84" t="str">
        <f>'Implementation Plan'!$C$25</f>
        <v>2. Project Initiation</v>
      </c>
      <c r="B8" s="63">
        <f>COUNTIF('Implementation Plan'!$C$26:$C$59,"*")-G8</f>
        <v>30</v>
      </c>
      <c r="C8" s="64">
        <f t="shared" ref="C8:C15" si="0">E8/B8</f>
        <v>0</v>
      </c>
      <c r="D8" s="65">
        <f>SUM(COUNTIF('Implementation Plan'!$B$26:$B$59,$D$6),COUNTIF('Implementation Plan'!$B$26:$B$59,"&lt;&gt;"&amp;"*"))</f>
        <v>30</v>
      </c>
      <c r="E8" s="65">
        <f>COUNTIFS('Implementation Plan'!$B$47:$B$53,$E$6)</f>
        <v>0</v>
      </c>
      <c r="F8" s="65">
        <f>COUNTIFS('Implementation Plan'!$B$47:$B$53,$F$6)</f>
        <v>0</v>
      </c>
      <c r="G8" s="65">
        <f>COUNTIFS('Implementation Plan'!$B$47:$B$53,$G$6)</f>
        <v>0</v>
      </c>
      <c r="L8" s="59"/>
    </row>
    <row r="9" spans="1:12" s="54" customFormat="1" ht="15.75" x14ac:dyDescent="0.25">
      <c r="A9" s="103" t="str">
        <f>'Implementation Plan'!$C$61</f>
        <v>3. Pre-Order (Applies to Paid Install Only)</v>
      </c>
      <c r="B9" s="63">
        <f>COUNTIF('Implementation Plan'!$C$62:$C$67,"*")-G9</f>
        <v>6</v>
      </c>
      <c r="C9" s="64">
        <f t="shared" si="0"/>
        <v>0</v>
      </c>
      <c r="D9" s="65">
        <f>SUM(COUNTIF('Implementation Plan'!$B$62:$B$67,$D$6),COUNTIF('Implementation Plan'!$B$62:$B$67,"&lt;&gt;"&amp;"*"))</f>
        <v>6</v>
      </c>
      <c r="E9" s="65">
        <f>COUNTIFS('Implementation Plan'!$B$62:$B$67,$E$6)</f>
        <v>0</v>
      </c>
      <c r="F9" s="65">
        <f>COUNTIFS('Implementation Plan'!$B$62:$B$67,$F$6)</f>
        <v>0</v>
      </c>
      <c r="G9" s="65">
        <f>COUNTIFS('Implementation Plan'!$B$62:$B$67,$G$6)</f>
        <v>0</v>
      </c>
    </row>
    <row r="10" spans="1:12" s="54" customFormat="1" ht="24.75" customHeight="1" x14ac:dyDescent="0.25">
      <c r="A10" s="62" t="str">
        <f>'Implementation Plan'!$C$69</f>
        <v>4. Order</v>
      </c>
      <c r="B10" s="63">
        <f>COUNTIF('Implementation Plan'!$C$70:$C$76,"*")-G10</f>
        <v>7</v>
      </c>
      <c r="C10" s="64">
        <f t="shared" si="0"/>
        <v>0</v>
      </c>
      <c r="D10" s="65">
        <f>SUM(COUNTIF('Implementation Plan'!$B$70:$B$76,$D$6),COUNTIF('Implementation Plan'!$B$70:$B$76,"&lt;&gt;"&amp;"*"))</f>
        <v>7</v>
      </c>
      <c r="E10" s="65">
        <f>COUNTIFS('Implementation Plan'!$B$70:$B$76,$E$6)</f>
        <v>0</v>
      </c>
      <c r="F10" s="65">
        <f>COUNTIFS('Implementation Plan'!$B$70:$B$76,$F$6)</f>
        <v>0</v>
      </c>
      <c r="G10" s="65">
        <f>COUNTIFS('Implementation Plan'!$B$70:$B$76,$G$6)</f>
        <v>0</v>
      </c>
    </row>
    <row r="11" spans="1:12" s="54" customFormat="1" ht="24.75" customHeight="1" x14ac:dyDescent="0.25">
      <c r="A11" s="62" t="str">
        <f>'Implementation Plan'!$C$78</f>
        <v>5.  Transition Plan - Existing Telematics Provider</v>
      </c>
      <c r="B11" s="63">
        <f>COUNTIF('Implementation Plan'!$C$79:$C$87,"*")-G11</f>
        <v>9</v>
      </c>
      <c r="C11" s="64">
        <f t="shared" ref="C11" si="1">E11/B11</f>
        <v>0</v>
      </c>
      <c r="D11" s="65">
        <f>SUM(COUNTIF('Implementation Plan'!$B$79:$B$87,$D$6),COUNTIF('Implementation Plan'!$B$79:$B$87,"&lt;&gt;"&amp;"*"))</f>
        <v>9</v>
      </c>
      <c r="E11" s="65">
        <f>COUNTIFS('Implementation Plan'!$B$79:$B$87,$E$6)</f>
        <v>0</v>
      </c>
      <c r="F11" s="65">
        <f>COUNTIFS('Implementation Plan'!$B$79:$B$87,$F$6)</f>
        <v>0</v>
      </c>
      <c r="G11" s="65">
        <f>COUNTIFS('Implementation Plan'!$B$79:$B$87,$G$6)</f>
        <v>0</v>
      </c>
    </row>
    <row r="12" spans="1:12" s="54" customFormat="1" ht="24.75" customHeight="1" x14ac:dyDescent="0.25">
      <c r="A12" s="62" t="str">
        <f>'Implementation Plan'!$C$89</f>
        <v>6. Installation</v>
      </c>
      <c r="B12" s="63">
        <f>COUNTIF('Implementation Plan'!$C$91:$C$109,"*")-G12</f>
        <v>15</v>
      </c>
      <c r="C12" s="64">
        <f t="shared" si="0"/>
        <v>0</v>
      </c>
      <c r="D12" s="65">
        <f>SUM(COUNTIF('Implementation Plan'!$B$91:$B$109,$D$6),COUNTIF('Implementation Plan'!$B$91:$B$109,"&lt;&gt;"&amp;"*"))</f>
        <v>15</v>
      </c>
      <c r="E12" s="65">
        <f>COUNTIFS('Implementation Plan'!$B$91:$B$109,$E$6)</f>
        <v>0</v>
      </c>
      <c r="F12" s="65">
        <f>COUNTIFS('Implementation Plan'!$B$91:$B$109,$F$6)</f>
        <v>0</v>
      </c>
      <c r="G12" s="65">
        <f>COUNTIFS('Implementation Plan'!$B$91:$B$109,$G$6)</f>
        <v>0</v>
      </c>
    </row>
    <row r="13" spans="1:12" s="54" customFormat="1" ht="24.75" customHeight="1" x14ac:dyDescent="0.25">
      <c r="A13" s="62" t="str">
        <f>'Implementation Plan'!$C$111</f>
        <v>7. Account Set Up</v>
      </c>
      <c r="B13" s="63">
        <f>COUNTIF('Implementation Plan'!$C$113:$C$202,"*")-G13</f>
        <v>75</v>
      </c>
      <c r="C13" s="64">
        <f t="shared" si="0"/>
        <v>0</v>
      </c>
      <c r="D13" s="65">
        <f>SUM(COUNTIF('Implementation Plan'!$B$113:$B$202,$D$6),COUNTIF('Implementation Plan'!$B$113:$B$202,"&lt;&gt;"&amp;"*"))+1</f>
        <v>75</v>
      </c>
      <c r="E13" s="65">
        <f>COUNTIFS('Implementation Plan'!$B$113:$B$202,$E$6)</f>
        <v>0</v>
      </c>
      <c r="F13" s="65">
        <f>COUNTIFS('Implementation Plan'!$B$113:$B$202,$F$6)</f>
        <v>0</v>
      </c>
      <c r="G13" s="65">
        <f>COUNTIFS('Implementation Plan'!$B$113:$B$202,$G$6)</f>
        <v>0</v>
      </c>
    </row>
    <row r="14" spans="1:12" s="54" customFormat="1" ht="24.75" customHeight="1" x14ac:dyDescent="0.25">
      <c r="A14" s="62" t="str">
        <f>'Implementation Plan'!$C$204</f>
        <v>8. Training</v>
      </c>
      <c r="B14" s="63">
        <f>COUNTIF('Implementation Plan'!$C$205:$C$210,"*")-G14</f>
        <v>6</v>
      </c>
      <c r="C14" s="64">
        <f t="shared" si="0"/>
        <v>0</v>
      </c>
      <c r="D14" s="65">
        <f>SUM(COUNTIF('Implementation Plan'!$B$205:$B$210,$D$6),COUNTIF('Implementation Plan'!$B$205:$B$210,"&lt;&gt;"&amp;"*"))</f>
        <v>6</v>
      </c>
      <c r="E14" s="65">
        <f>COUNTIFS('Implementation Plan'!$B$205:$B$210,$E$6)</f>
        <v>0</v>
      </c>
      <c r="F14" s="65">
        <f>COUNTIFS('Implementation Plan'!$B$205:$B$210,$F$6)</f>
        <v>0</v>
      </c>
      <c r="G14" s="65">
        <f>COUNTIFS('Implementation Plan'!$B$205:$B$210,$G$6)</f>
        <v>0</v>
      </c>
    </row>
    <row r="15" spans="1:12" s="54" customFormat="1" ht="24.75" customHeight="1" x14ac:dyDescent="0.25">
      <c r="A15" s="62" t="str">
        <f>'Implementation Plan'!$C$212</f>
        <v>9. Integration</v>
      </c>
      <c r="B15" s="63">
        <f>COUNTIF('Implementation Plan'!$C$214:$C$227,"*")-G15</f>
        <v>10</v>
      </c>
      <c r="C15" s="64">
        <f t="shared" si="0"/>
        <v>0</v>
      </c>
      <c r="D15" s="65">
        <f>SUM(COUNTIF('Implementation Plan'!$B$214:$B$227,$D$6),COUNTIF('Implementation Plan'!$B$214:$B$227,"&lt;&gt;"&amp;"*"))</f>
        <v>10</v>
      </c>
      <c r="E15" s="65">
        <f>COUNTIFS('Implementation Plan'!$B$214:$B$227,$E$6)</f>
        <v>0</v>
      </c>
      <c r="F15" s="65">
        <f>COUNTIFS('Implementation Plan'!$B$214:$B$227,$F$6)</f>
        <v>0</v>
      </c>
      <c r="G15" s="65">
        <f>COUNTIFS('Implementation Plan'!$B$214:$B$227,$G$6)</f>
        <v>0</v>
      </c>
    </row>
    <row r="16" spans="1:12" s="54" customFormat="1" ht="24.75" customHeight="1" x14ac:dyDescent="0.25">
      <c r="A16" s="62" t="str">
        <f>'Implementation Plan'!$C$229</f>
        <v>10. Account Management</v>
      </c>
      <c r="B16" s="63">
        <f>COUNTIF('Implementation Plan'!$C$233:$C$242,"*")-G16</f>
        <v>8</v>
      </c>
      <c r="C16" s="64">
        <f>E16/B16</f>
        <v>0</v>
      </c>
      <c r="D16" s="65">
        <f>SUM(COUNTIF('Implementation Plan'!$B$233:$B$242,$D$6),COUNTIF('Implementation Plan'!$B$233:$B$242,"&lt;&gt;"&amp;"*"))</f>
        <v>8</v>
      </c>
      <c r="E16" s="65">
        <f>COUNTIFS('Implementation Plan'!$B$233:$B$242,$E$6)</f>
        <v>0</v>
      </c>
      <c r="F16" s="65">
        <f>COUNTIFS('Implementation Plan'!$B$233:$B$242,$F$6)</f>
        <v>0</v>
      </c>
      <c r="G16" s="65">
        <f>COUNTIFS('Implementation Plan'!$B$233:$B$242,$G$6)</f>
        <v>0</v>
      </c>
    </row>
    <row r="17" spans="1:7" ht="15.75" x14ac:dyDescent="0.25">
      <c r="A17" s="67" t="s">
        <v>59</v>
      </c>
      <c r="B17" s="66">
        <f>SUM(B7:B16)</f>
        <v>181</v>
      </c>
      <c r="C17" s="68">
        <f>E17/B17</f>
        <v>0</v>
      </c>
      <c r="D17" s="66">
        <f>SUM(D7:D16)</f>
        <v>181</v>
      </c>
      <c r="E17" s="66">
        <f>SUM(E7:E16)</f>
        <v>0</v>
      </c>
      <c r="F17" s="66">
        <f>SUM(F7:F16)</f>
        <v>0</v>
      </c>
      <c r="G17" s="66">
        <f>SUM(G7:G16)</f>
        <v>0</v>
      </c>
    </row>
  </sheetData>
  <mergeCells count="1">
    <mergeCell ref="E2:G2"/>
  </mergeCells>
  <pageMargins left="0.25" right="0.25"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Implementation Plan</vt:lpstr>
      <vt:lpstr>Project Summary Report</vt:lpstr>
      <vt:lpstr>'Implementation Plan'!Print_Titles</vt:lpstr>
    </vt:vector>
  </TitlesOfParts>
  <Company>GPS Insight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paula.finecey</dc:creator>
  <cp:lastModifiedBy>Kristin Lisson</cp:lastModifiedBy>
  <cp:lastPrinted>2016-10-20T20:23:44Z</cp:lastPrinted>
  <dcterms:created xsi:type="dcterms:W3CDTF">2001-05-30T23:56:58Z</dcterms:created>
  <dcterms:modified xsi:type="dcterms:W3CDTF">2016-10-25T20:27:09Z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TC010185861033</vt:lpwstr>
  </property>
</Properties>
</file>